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/>
  <mc:AlternateContent xmlns:mc="http://schemas.openxmlformats.org/markup-compatibility/2006">
    <mc:Choice Requires="x15">
      <x15ac:absPath xmlns:x15ac="http://schemas.microsoft.com/office/spreadsheetml/2010/11/ac" url="C:\Users\pmugford\Downloads\geita\"/>
    </mc:Choice>
  </mc:AlternateContent>
  <xr:revisionPtr revIDLastSave="0" documentId="13_ncr:1_{DDBCA2E3-D341-4853-A893-DA1670677820}" xr6:coauthVersionLast="47" xr6:coauthVersionMax="47" xr10:uidLastSave="{00000000-0000-0000-0000-000000000000}"/>
  <bookViews>
    <workbookView xWindow="-108" yWindow="-108" windowWidth="23256" windowHeight="13176" activeTab="1" xr2:uid="{00000000-000D-0000-FFFF-FFFF00000000}"/>
  </bookViews>
  <sheets>
    <sheet name="Info" sheetId="1" r:id="rId1"/>
    <sheet name="Påmelding" sheetId="2" r:id="rId2"/>
  </sheets>
  <definedNames>
    <definedName name="_xlnm._FilterDatabase" localSheetId="1" hidden="1">Påmelding!$N$1:$N$1000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6" roundtripDataChecksum="Vmr+8Kn+mIrfUnK94w3ywLWqWKodyR19u5H5Ua/ObTQ="/>
    </ext>
  </extLst>
</workbook>
</file>

<file path=xl/calcChain.xml><?xml version="1.0" encoding="utf-8"?>
<calcChain xmlns="http://schemas.openxmlformats.org/spreadsheetml/2006/main">
  <c r="C26" i="2" l="1"/>
  <c r="C27" i="2"/>
  <c r="C28" i="2"/>
  <c r="C29" i="2"/>
  <c r="C25" i="2"/>
  <c r="B29" i="2"/>
  <c r="B28" i="2"/>
  <c r="B27" i="2"/>
  <c r="B26" i="2"/>
  <c r="B25" i="2"/>
  <c r="C2" i="2"/>
  <c r="A2" i="2"/>
</calcChain>
</file>

<file path=xl/sharedStrings.xml><?xml version="1.0" encoding="utf-8"?>
<sst xmlns="http://schemas.openxmlformats.org/spreadsheetml/2006/main" count="231" uniqueCount="186">
  <si>
    <t xml:space="preserve"> </t>
  </si>
  <si>
    <t>Geita Rundt 2023</t>
  </si>
  <si>
    <t>ORK  har gleden av å invitere til Geita Rundt!</t>
  </si>
  <si>
    <t>Geita Rundt er en 10 km lang tur-regatta arrangert
av Oslo Roklubb (ORK), med start og
innkomst i Oslo Roklubb foran klubbhuset. Passer
for så vel nybegynnere som erfarne mosjonister
og raceroere.</t>
  </si>
  <si>
    <t>Still med din klubbs båt hvis du kan. Vi låner ut båter og stiller seter til rådighet for deg som kommer uten.</t>
  </si>
  <si>
    <t>Dato:</t>
  </si>
  <si>
    <t>Båttilgjengelighet</t>
  </si>
  <si>
    <t>Vi har et begrenset antall båter i Oslo Roklubb. Det ville vært fint om klubber kunne komme med egne båter.</t>
  </si>
  <si>
    <t>Oppmøte med båt:</t>
  </si>
  <si>
    <t>Kl 18.30</t>
  </si>
  <si>
    <t>På vannet foran Oslo Roklubb</t>
  </si>
  <si>
    <t>Løypekart med startnummer deles ut av startdommeren på brygga ved Oslo Roklubb</t>
  </si>
  <si>
    <t>Start:</t>
  </si>
  <si>
    <t>Kl 19.00</t>
  </si>
  <si>
    <t>På vannet foran Maxbo i Bestumkilen</t>
  </si>
  <si>
    <t>Mål:</t>
  </si>
  <si>
    <t>Båttyper:</t>
  </si>
  <si>
    <t>Innriggere, ¾-ere, samt trimmier, Coastal 1x, Coastal 2x, Coastal 4x+</t>
  </si>
  <si>
    <t>Antall deltagere:</t>
  </si>
  <si>
    <t>Så mange som mulig!</t>
  </si>
  <si>
    <t>Påmelding:</t>
  </si>
  <si>
    <t>På dette arket i fane "Påmelding"</t>
  </si>
  <si>
    <t>Startavgift:</t>
  </si>
  <si>
    <t>kr 50,- per sete</t>
  </si>
  <si>
    <t>Vippses til ORK, #15224. Merk betalingen "Geita Rundt 2023"</t>
  </si>
  <si>
    <t>Påmeldingsfrist:</t>
  </si>
  <si>
    <t>4. Juni kl 18.00</t>
  </si>
  <si>
    <t>Medaljeutdeling:</t>
  </si>
  <si>
    <t xml:space="preserve">Etter målgang, på ORK </t>
  </si>
  <si>
    <t>Servering:</t>
  </si>
  <si>
    <t>Selvfølgelig og betaling med VIPPS ORK, #15224. Merk betalingen "Geita Rundt 2023"</t>
  </si>
  <si>
    <t>Værforbehold:</t>
  </si>
  <si>
    <t>Hvis det blåser 8 m/s eller mer, flyttes arrangementet til tirsdag 20. juni.</t>
  </si>
  <si>
    <t>Sikkerhet:</t>
  </si>
  <si>
    <t>Husk flytevester og øsekar.</t>
  </si>
  <si>
    <t>ORK stiller med følgebåter</t>
  </si>
  <si>
    <t>Båten må roes rundt stolpene i Geita for å holde trygg avstand fra grunt vann.</t>
  </si>
  <si>
    <t>Regattaansvarlig:</t>
  </si>
  <si>
    <t>Paul Mugford</t>
  </si>
  <si>
    <t>pmugford@gmail.com</t>
  </si>
  <si>
    <t>Påmelding QR</t>
  </si>
  <si>
    <t>Påmelding nettside: https://shorturl.at/wQR18</t>
  </si>
  <si>
    <t>Race Day Schedule</t>
  </si>
  <si>
    <t>Time</t>
  </si>
  <si>
    <t>Race Day Plan for Rowers &amp; Marshalls</t>
  </si>
  <si>
    <t>Marshalls &amp; Volunteers arrive at ORK</t>
  </si>
  <si>
    <t>Marshall Desk Open (Pontoon nearest ORK)</t>
  </si>
  <si>
    <t>Course Review for Coxes &amp; Crews (Optional)</t>
  </si>
  <si>
    <t>Crews pick up numbers</t>
  </si>
  <si>
    <t>Crews boat from Oslo Roklubb</t>
  </si>
  <si>
    <t>Start Line Motor Boat gets on the water</t>
  </si>
  <si>
    <t>All Crews ready at Start Line</t>
  </si>
  <si>
    <t>Island Motor Boat leaves for the Island</t>
  </si>
  <si>
    <t>Race Starts</t>
  </si>
  <si>
    <t>Set up Food &amp; Drink in ORK Garden / Clubhouse</t>
  </si>
  <si>
    <t>Last crew finishes</t>
  </si>
  <si>
    <t xml:space="preserve">Medals </t>
  </si>
  <si>
    <t>End of Regatta</t>
  </si>
  <si>
    <t>Påmelding og resultater Geita Rundt 6 Juni 2023</t>
  </si>
  <si>
    <t>Båt nr</t>
  </si>
  <si>
    <t>Klubb</t>
  </si>
  <si>
    <t>Båttype</t>
  </si>
  <si>
    <t>Klasse</t>
  </si>
  <si>
    <t>Båtnavn</t>
  </si>
  <si>
    <t>Roer 1</t>
  </si>
  <si>
    <t>Roer 2</t>
  </si>
  <si>
    <t>Roer 3</t>
  </si>
  <si>
    <t>Roer 4</t>
  </si>
  <si>
    <t>Cox</t>
  </si>
  <si>
    <t>ORK</t>
  </si>
  <si>
    <t>Mixed</t>
  </si>
  <si>
    <t>Nautilus II</t>
  </si>
  <si>
    <t>Sarah Crowley</t>
  </si>
  <si>
    <t>Christie LC</t>
  </si>
  <si>
    <t>Helene</t>
  </si>
  <si>
    <t>Jerome Lacoste</t>
  </si>
  <si>
    <t>Susanne Forster</t>
  </si>
  <si>
    <t>CM2x</t>
  </si>
  <si>
    <t>H</t>
  </si>
  <si>
    <t>Rubinetti 2x</t>
  </si>
  <si>
    <t>Sagar Sen</t>
  </si>
  <si>
    <t>Andreas Stabell Krohg</t>
  </si>
  <si>
    <t>CM1x</t>
  </si>
  <si>
    <t>Rubinetti 1x</t>
  </si>
  <si>
    <t>Henry Hoyle</t>
  </si>
  <si>
    <t>ORK/NSR</t>
  </si>
  <si>
    <t>(NSR) Jacob W. Nordan,  Lite Boat</t>
  </si>
  <si>
    <t>Jens Petter Koren</t>
  </si>
  <si>
    <t>Bjørn Saga</t>
  </si>
  <si>
    <t>Innrigger</t>
  </si>
  <si>
    <t>Innrigger (ORK)</t>
  </si>
  <si>
    <t>Alistair Franke</t>
  </si>
  <si>
    <t>Jordan McDowall</t>
  </si>
  <si>
    <t>Shaara R</t>
  </si>
  <si>
    <t>Miriam Kinkel</t>
  </si>
  <si>
    <t>Jill Tanger</t>
  </si>
  <si>
    <t>3/4 4+</t>
  </si>
  <si>
    <t>(NSR) Dag Sverdrup-Thygesen</t>
  </si>
  <si>
    <t>Magnus Murray</t>
  </si>
  <si>
    <t>Rebecca McDonald</t>
  </si>
  <si>
    <t>Gerson Bergeth</t>
  </si>
  <si>
    <t>Jan Hysing (NSR)</t>
  </si>
  <si>
    <t>BKK</t>
  </si>
  <si>
    <t>D</t>
  </si>
  <si>
    <t>Gøril Sæther</t>
  </si>
  <si>
    <t>Tonje Lippe</t>
  </si>
  <si>
    <t>NSR</t>
  </si>
  <si>
    <t>Innrigger (NSR) Jens Chr Kolberg</t>
  </si>
  <si>
    <t>Anne Heimdal</t>
  </si>
  <si>
    <t>Eli Strømsvåg</t>
  </si>
  <si>
    <t>Elise Lium</t>
  </si>
  <si>
    <t>BIrgitte Bruaset</t>
  </si>
  <si>
    <t>(NSR) Tine Cederblad</t>
  </si>
  <si>
    <t>Natasza Sandbu</t>
  </si>
  <si>
    <t>Marius Johannessen</t>
  </si>
  <si>
    <t>Halvdan Nicolaysen</t>
  </si>
  <si>
    <t>Siv A. N. Berntzen</t>
  </si>
  <si>
    <t>BKR</t>
  </si>
  <si>
    <t>3X</t>
  </si>
  <si>
    <t>Mille</t>
  </si>
  <si>
    <t>Lise Juvet</t>
  </si>
  <si>
    <t xml:space="preserve">Hege Liven </t>
  </si>
  <si>
    <t>Simon Charles</t>
  </si>
  <si>
    <t>CR</t>
  </si>
  <si>
    <t>Kjersti</t>
  </si>
  <si>
    <t>Torill</t>
  </si>
  <si>
    <t>Maiken</t>
  </si>
  <si>
    <t>Alexandra</t>
  </si>
  <si>
    <t>Thea</t>
  </si>
  <si>
    <t xml:space="preserve">Ulla </t>
  </si>
  <si>
    <t xml:space="preserve">Ingve </t>
  </si>
  <si>
    <t xml:space="preserve">Elisabeth D </t>
  </si>
  <si>
    <t>Jahn</t>
  </si>
  <si>
    <t>Ada</t>
  </si>
  <si>
    <t xml:space="preserve">Stephan </t>
  </si>
  <si>
    <t xml:space="preserve">Sissel </t>
  </si>
  <si>
    <t xml:space="preserve">Eline </t>
  </si>
  <si>
    <t>Stein</t>
  </si>
  <si>
    <t>Marianne</t>
  </si>
  <si>
    <t>Ormsund</t>
  </si>
  <si>
    <t>Oddbjorg</t>
  </si>
  <si>
    <t>Coastal 1 x</t>
  </si>
  <si>
    <t>M Geyer</t>
  </si>
  <si>
    <t>Number in Crew</t>
  </si>
  <si>
    <t>crews</t>
  </si>
  <si>
    <t>Rowers</t>
  </si>
  <si>
    <t>43:01:79</t>
  </si>
  <si>
    <t>51:38:95</t>
  </si>
  <si>
    <t>01:18:21:07</t>
  </si>
  <si>
    <t>43:14:77</t>
  </si>
  <si>
    <t>55:48:77</t>
  </si>
  <si>
    <t>48:38:59</t>
  </si>
  <si>
    <t>48:35:17</t>
  </si>
  <si>
    <t>47:46:56</t>
  </si>
  <si>
    <t>55:32:05</t>
  </si>
  <si>
    <t>49:00:39</t>
  </si>
  <si>
    <t>48:19:53</t>
  </si>
  <si>
    <t>49:22:42</t>
  </si>
  <si>
    <t>52:23:32</t>
  </si>
  <si>
    <t>52:24:19</t>
  </si>
  <si>
    <t>52:00:00</t>
  </si>
  <si>
    <t>52:29:35</t>
  </si>
  <si>
    <t>43:53:11</t>
  </si>
  <si>
    <t>Tid (tt:mm:ss:hh)</t>
  </si>
  <si>
    <t>Thomas</t>
  </si>
  <si>
    <t>Tobias</t>
  </si>
  <si>
    <t>Erlend</t>
  </si>
  <si>
    <t>Liv</t>
  </si>
  <si>
    <t>Jakob</t>
  </si>
  <si>
    <t>Båtype/klasse</t>
  </si>
  <si>
    <t>3/4 4+ - sweep</t>
  </si>
  <si>
    <t>3/4 4+ - sweep/Mixed</t>
  </si>
  <si>
    <t>Innrigger/Mixed</t>
  </si>
  <si>
    <t>3/4 4+/H</t>
  </si>
  <si>
    <t>Innrigger/D</t>
  </si>
  <si>
    <t>3/4 4+/Mixed</t>
  </si>
  <si>
    <t>3X/Mixed</t>
  </si>
  <si>
    <t>3/4 4+/D</t>
  </si>
  <si>
    <t>C2X/H</t>
  </si>
  <si>
    <t>C1X/H</t>
  </si>
  <si>
    <t>C2X/D</t>
  </si>
  <si>
    <t>C4X/H</t>
  </si>
  <si>
    <t>C2X</t>
  </si>
  <si>
    <t>C4X</t>
  </si>
  <si>
    <t>Brita Børve (NSR)</t>
  </si>
  <si>
    <t>Plassering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</si>
</sst>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\.\ mmmm"/>
  </numFmts>
  <fonts count="15" x14ac:knownFonts="1">
    <font>
      <sz val="10"/>
      <color rgb="FF000000"/>
      <name val="Arial"/>
      <scheme val="minor"/>
    </font>
    <font>
      <sz val="12"/>
      <color rgb="FF000000"/>
      <name val="Arial"/>
      <family val="2"/>
    </font>
    <font>
      <b/>
      <sz val="18"/>
      <color rgb="FF000000"/>
      <name val="Arial"/>
      <family val="2"/>
    </font>
    <font>
      <sz val="11"/>
      <color rgb="FF000000"/>
      <name val="Calibri"/>
      <family val="2"/>
    </font>
    <font>
      <b/>
      <sz val="12"/>
      <color rgb="FF000000"/>
      <name val="Arial"/>
      <family val="2"/>
    </font>
    <font>
      <i/>
      <sz val="12"/>
      <color rgb="FF000000"/>
      <name val="Arial"/>
      <family val="2"/>
    </font>
    <font>
      <u/>
      <sz val="12"/>
      <color rgb="FF0000FF"/>
      <name val="Calibri"/>
      <family val="2"/>
    </font>
    <font>
      <sz val="18"/>
      <color rgb="FF000000"/>
      <name val="Arial"/>
      <family val="2"/>
    </font>
    <font>
      <sz val="15"/>
      <color rgb="FF000000"/>
      <name val="Arial"/>
      <family val="2"/>
    </font>
    <font>
      <b/>
      <sz val="15"/>
      <color rgb="FFFFFFFF"/>
      <name val="Arial"/>
      <family val="2"/>
    </font>
    <font>
      <sz val="15"/>
      <color theme="1"/>
      <name val="Arial"/>
      <family val="2"/>
      <scheme val="minor"/>
    </font>
    <font>
      <sz val="16"/>
      <color rgb="FF000000"/>
      <name val="Arial"/>
      <family val="2"/>
      <scheme val="minor"/>
    </font>
    <font>
      <b/>
      <sz val="20"/>
      <color rgb="FF000000"/>
      <name val="Arial"/>
      <family val="2"/>
    </font>
    <font>
      <sz val="20"/>
      <color rgb="FF000000"/>
      <name val="Arial"/>
      <family val="2"/>
    </font>
    <font>
      <sz val="20"/>
      <color rgb="FF000000"/>
      <name val="Arial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FFFF"/>
        <bgColor rgb="FFFFFFFF"/>
      </patternFill>
    </fill>
    <fill>
      <patternFill patternType="solid">
        <fgColor rgb="FF000000"/>
        <bgColor rgb="FF000000"/>
      </patternFill>
    </fill>
  </fills>
  <borders count="7">
    <border>
      <left/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2" borderId="0" xfId="0" applyFont="1" applyFill="1"/>
    <xf numFmtId="0" fontId="1" fillId="2" borderId="0" xfId="0" applyFont="1" applyFill="1"/>
    <xf numFmtId="0" fontId="4" fillId="0" borderId="0" xfId="0" applyFont="1" applyAlignment="1">
      <alignment horizontal="right"/>
    </xf>
    <xf numFmtId="164" fontId="1" fillId="0" borderId="0" xfId="0" applyNumberFormat="1" applyFont="1" applyAlignment="1">
      <alignment horizontal="left"/>
    </xf>
    <xf numFmtId="0" fontId="4" fillId="0" borderId="0" xfId="0" applyFont="1"/>
    <xf numFmtId="0" fontId="5" fillId="0" borderId="0" xfId="0" applyFont="1"/>
    <xf numFmtId="0" fontId="4" fillId="3" borderId="0" xfId="0" applyFont="1" applyFill="1" applyAlignment="1">
      <alignment horizontal="right"/>
    </xf>
    <xf numFmtId="0" fontId="1" fillId="3" borderId="0" xfId="0" applyFont="1" applyFill="1"/>
    <xf numFmtId="0" fontId="6" fillId="0" borderId="0" xfId="0" applyFont="1"/>
    <xf numFmtId="0" fontId="7" fillId="0" borderId="0" xfId="0" applyFont="1"/>
    <xf numFmtId="0" fontId="4" fillId="0" borderId="0" xfId="0" applyFont="1" applyAlignment="1">
      <alignment horizontal="left"/>
    </xf>
    <xf numFmtId="0" fontId="1" fillId="4" borderId="0" xfId="0" applyFont="1" applyFill="1" applyAlignment="1">
      <alignment horizontal="right"/>
    </xf>
    <xf numFmtId="0" fontId="1" fillId="4" borderId="0" xfId="0" applyFont="1" applyFill="1"/>
    <xf numFmtId="0" fontId="1" fillId="0" borderId="0" xfId="0" applyFont="1" applyAlignment="1">
      <alignment horizontal="right"/>
    </xf>
    <xf numFmtId="0" fontId="8" fillId="0" borderId="0" xfId="0" applyFont="1"/>
    <xf numFmtId="0" fontId="9" fillId="5" borderId="0" xfId="0" applyFont="1" applyFill="1"/>
    <xf numFmtId="0" fontId="8" fillId="0" borderId="1" xfId="0" applyFont="1" applyBorder="1" applyAlignment="1">
      <alignment horizontal="center"/>
    </xf>
    <xf numFmtId="0" fontId="8" fillId="0" borderId="2" xfId="0" applyFont="1" applyBorder="1"/>
    <xf numFmtId="0" fontId="8" fillId="0" borderId="2" xfId="0" applyFont="1" applyBorder="1" applyAlignment="1">
      <alignment horizontal="left"/>
    </xf>
    <xf numFmtId="0" fontId="8" fillId="0" borderId="3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10" fillId="0" borderId="0" xfId="0" applyFont="1"/>
    <xf numFmtId="0" fontId="8" fillId="0" borderId="4" xfId="0" applyFont="1" applyBorder="1" applyAlignment="1">
      <alignment horizontal="right"/>
    </xf>
    <xf numFmtId="0" fontId="8" fillId="0" borderId="5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49" fontId="11" fillId="0" borderId="0" xfId="0" applyNumberFormat="1" applyFont="1" applyAlignment="1">
      <alignment horizontal="right"/>
    </xf>
    <xf numFmtId="49" fontId="11" fillId="0" borderId="4" xfId="0" applyNumberFormat="1" applyFont="1" applyBorder="1" applyAlignment="1">
      <alignment horizontal="right"/>
    </xf>
    <xf numFmtId="0" fontId="12" fillId="0" borderId="0" xfId="0" applyFont="1"/>
    <xf numFmtId="0" fontId="13" fillId="0" borderId="0" xfId="0" applyFont="1"/>
    <xf numFmtId="0" fontId="14" fillId="0" borderId="0" xfId="0" applyFont="1"/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28</xdr:row>
      <xdr:rowOff>0</xdr:rowOff>
    </xdr:from>
    <xdr:ext cx="3829050" cy="133350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990600</xdr:colOff>
      <xdr:row>26</xdr:row>
      <xdr:rowOff>190500</xdr:rowOff>
    </xdr:from>
    <xdr:ext cx="3124200" cy="2838450"/>
    <xdr:pic>
      <xdr:nvPicPr>
        <xdr:cNvPr id="3" name="image3.png" title="Imag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942975</xdr:colOff>
      <xdr:row>27</xdr:row>
      <xdr:rowOff>152400</xdr:rowOff>
    </xdr:from>
    <xdr:ext cx="2057400" cy="2057400"/>
    <xdr:pic>
      <xdr:nvPicPr>
        <xdr:cNvPr id="4" name="image2.png" title="Imag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shorturl.at/wQR18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J1000"/>
  <sheetViews>
    <sheetView topLeftCell="A4" workbookViewId="0"/>
  </sheetViews>
  <sheetFormatPr defaultColWidth="12.6640625" defaultRowHeight="15" customHeight="1" x14ac:dyDescent="0.25"/>
  <cols>
    <col min="1" max="1" width="29.109375" customWidth="1"/>
    <col min="2" max="2" width="23.109375" customWidth="1"/>
  </cols>
  <sheetData>
    <row r="1" spans="1:6" ht="15.75" customHeight="1" x14ac:dyDescent="0.25">
      <c r="A1" s="1" t="s">
        <v>0</v>
      </c>
    </row>
    <row r="2" spans="1:6" ht="15.75" customHeight="1" x14ac:dyDescent="0.4">
      <c r="A2" s="2" t="s">
        <v>1</v>
      </c>
    </row>
    <row r="3" spans="1:6" ht="15.75" customHeight="1" x14ac:dyDescent="0.25">
      <c r="A3" s="1" t="s">
        <v>2</v>
      </c>
    </row>
    <row r="4" spans="1:6" ht="15.75" customHeight="1" x14ac:dyDescent="0.3">
      <c r="A4" s="3" t="s">
        <v>3</v>
      </c>
    </row>
    <row r="5" spans="1:6" ht="15.75" customHeight="1" x14ac:dyDescent="0.25">
      <c r="A5" s="1"/>
    </row>
    <row r="6" spans="1:6" ht="15.75" customHeight="1" x14ac:dyDescent="0.3">
      <c r="A6" s="4" t="s">
        <v>4</v>
      </c>
      <c r="B6" s="4"/>
      <c r="C6" s="4"/>
      <c r="D6" s="4"/>
      <c r="E6" s="4"/>
      <c r="F6" s="5"/>
    </row>
    <row r="7" spans="1:6" ht="15.75" customHeight="1" x14ac:dyDescent="0.25"/>
    <row r="8" spans="1:6" ht="15.75" customHeight="1" x14ac:dyDescent="0.3">
      <c r="A8" s="6" t="s">
        <v>5</v>
      </c>
      <c r="B8" s="7">
        <v>45083</v>
      </c>
    </row>
    <row r="9" spans="1:6" ht="15.75" customHeight="1" x14ac:dyDescent="0.3">
      <c r="A9" s="6" t="s">
        <v>6</v>
      </c>
      <c r="B9" s="1" t="s">
        <v>7</v>
      </c>
      <c r="C9" s="1"/>
    </row>
    <row r="10" spans="1:6" ht="15.75" customHeight="1" x14ac:dyDescent="0.3">
      <c r="A10" s="6" t="s">
        <v>8</v>
      </c>
      <c r="B10" s="1" t="s">
        <v>9</v>
      </c>
      <c r="C10" s="1" t="s">
        <v>10</v>
      </c>
      <c r="F10" s="1" t="s">
        <v>11</v>
      </c>
    </row>
    <row r="11" spans="1:6" ht="15.75" customHeight="1" x14ac:dyDescent="0.3">
      <c r="A11" s="6" t="s">
        <v>12</v>
      </c>
      <c r="B11" s="1" t="s">
        <v>13</v>
      </c>
      <c r="C11" s="1" t="s">
        <v>14</v>
      </c>
      <c r="F11" s="1"/>
    </row>
    <row r="12" spans="1:6" ht="15.75" customHeight="1" x14ac:dyDescent="0.3">
      <c r="A12" s="6" t="s">
        <v>15</v>
      </c>
      <c r="B12" s="1"/>
      <c r="C12" s="1" t="s">
        <v>10</v>
      </c>
    </row>
    <row r="13" spans="1:6" ht="15.75" customHeight="1" x14ac:dyDescent="0.3">
      <c r="A13" s="6" t="s">
        <v>16</v>
      </c>
      <c r="B13" s="1" t="s">
        <v>17</v>
      </c>
    </row>
    <row r="14" spans="1:6" ht="15.75" customHeight="1" x14ac:dyDescent="0.3">
      <c r="A14" s="6" t="s">
        <v>18</v>
      </c>
      <c r="B14" s="1" t="s">
        <v>19</v>
      </c>
    </row>
    <row r="15" spans="1:6" ht="15.75" customHeight="1" x14ac:dyDescent="0.3">
      <c r="A15" s="8"/>
    </row>
    <row r="16" spans="1:6" ht="15.75" customHeight="1" x14ac:dyDescent="0.3">
      <c r="A16" s="6" t="s">
        <v>20</v>
      </c>
      <c r="B16" s="1" t="s">
        <v>21</v>
      </c>
    </row>
    <row r="17" spans="1:10" ht="15.75" customHeight="1" x14ac:dyDescent="0.3">
      <c r="A17" s="6" t="s">
        <v>22</v>
      </c>
      <c r="B17" s="1" t="s">
        <v>23</v>
      </c>
      <c r="C17" s="1" t="s">
        <v>24</v>
      </c>
      <c r="G17" s="9"/>
    </row>
    <row r="18" spans="1:10" ht="15.75" customHeight="1" x14ac:dyDescent="0.3">
      <c r="A18" s="6" t="s">
        <v>25</v>
      </c>
      <c r="B18" s="1" t="s">
        <v>26</v>
      </c>
    </row>
    <row r="19" spans="1:10" ht="15.75" customHeight="1" x14ac:dyDescent="0.25"/>
    <row r="20" spans="1:10" ht="15.75" customHeight="1" x14ac:dyDescent="0.3">
      <c r="A20" s="6" t="s">
        <v>27</v>
      </c>
      <c r="B20" s="1" t="s">
        <v>28</v>
      </c>
      <c r="C20" s="1"/>
    </row>
    <row r="21" spans="1:10" ht="15.75" customHeight="1" x14ac:dyDescent="0.3">
      <c r="A21" s="6" t="s">
        <v>29</v>
      </c>
      <c r="B21" s="1" t="s">
        <v>30</v>
      </c>
      <c r="C21" s="1"/>
    </row>
    <row r="22" spans="1:10" ht="15.75" customHeight="1" x14ac:dyDescent="0.25">
      <c r="J22" s="1"/>
    </row>
    <row r="23" spans="1:10" ht="15.75" customHeight="1" x14ac:dyDescent="0.3">
      <c r="A23" s="6" t="s">
        <v>31</v>
      </c>
      <c r="B23" s="1" t="s">
        <v>32</v>
      </c>
    </row>
    <row r="24" spans="1:10" ht="15.75" customHeight="1" x14ac:dyDescent="0.3">
      <c r="A24" s="6" t="s">
        <v>33</v>
      </c>
      <c r="B24" s="1" t="s">
        <v>34</v>
      </c>
      <c r="C24" s="1" t="s">
        <v>35</v>
      </c>
      <c r="E24" s="1" t="s">
        <v>36</v>
      </c>
    </row>
    <row r="25" spans="1:10" ht="15.75" customHeight="1" x14ac:dyDescent="0.25"/>
    <row r="26" spans="1:10" ht="15.75" customHeight="1" x14ac:dyDescent="0.3">
      <c r="A26" s="10" t="s">
        <v>37</v>
      </c>
      <c r="B26" s="11" t="s">
        <v>38</v>
      </c>
      <c r="C26" s="11">
        <v>96915592</v>
      </c>
      <c r="D26" s="11" t="s">
        <v>39</v>
      </c>
      <c r="E26" s="11"/>
    </row>
    <row r="27" spans="1:10" ht="15.75" customHeight="1" x14ac:dyDescent="0.25">
      <c r="A27" s="1"/>
      <c r="B27" s="1"/>
    </row>
    <row r="28" spans="1:10" ht="15.75" customHeight="1" x14ac:dyDescent="0.25"/>
    <row r="29" spans="1:10" ht="15.75" customHeight="1" x14ac:dyDescent="0.25">
      <c r="A29" s="34"/>
      <c r="B29" s="34"/>
      <c r="C29" s="34"/>
      <c r="D29" s="34"/>
      <c r="E29" s="34"/>
      <c r="F29" s="34"/>
      <c r="G29" s="34"/>
    </row>
    <row r="30" spans="1:10" ht="15.75" customHeight="1" x14ac:dyDescent="0.25">
      <c r="A30" s="34"/>
      <c r="B30" s="34"/>
      <c r="C30" s="34"/>
      <c r="D30" s="34"/>
      <c r="E30" s="34"/>
      <c r="F30" s="34"/>
      <c r="G30" s="34"/>
    </row>
    <row r="31" spans="1:10" ht="117.75" customHeight="1" x14ac:dyDescent="0.25">
      <c r="A31" s="34"/>
      <c r="B31" s="34"/>
      <c r="C31" s="34"/>
      <c r="D31" s="34"/>
      <c r="E31" s="34"/>
      <c r="F31" s="34"/>
      <c r="G31" s="34"/>
      <c r="H31" s="1"/>
    </row>
    <row r="32" spans="1:10" ht="15.75" customHeight="1" x14ac:dyDescent="0.25">
      <c r="A32" s="34"/>
      <c r="B32" s="34"/>
      <c r="C32" s="34"/>
      <c r="D32" s="34"/>
      <c r="E32" s="34"/>
      <c r="F32" s="34"/>
      <c r="G32" s="34"/>
    </row>
    <row r="33" spans="1:8" ht="15.75" customHeight="1" x14ac:dyDescent="0.25">
      <c r="A33" s="34"/>
      <c r="B33" s="34"/>
      <c r="C33" s="34"/>
      <c r="D33" s="34"/>
      <c r="E33" s="34"/>
      <c r="F33" s="34"/>
      <c r="G33" s="34"/>
      <c r="H33" s="1" t="s">
        <v>40</v>
      </c>
    </row>
    <row r="34" spans="1:8" ht="15.75" customHeight="1" x14ac:dyDescent="0.3">
      <c r="H34" s="12" t="s">
        <v>41</v>
      </c>
    </row>
    <row r="35" spans="1:8" ht="15.75" customHeight="1" x14ac:dyDescent="0.25"/>
    <row r="36" spans="1:8" ht="15.75" customHeight="1" x14ac:dyDescent="0.25"/>
    <row r="37" spans="1:8" ht="15.75" customHeight="1" x14ac:dyDescent="0.4">
      <c r="A37" s="13" t="s">
        <v>42</v>
      </c>
    </row>
    <row r="38" spans="1:8" ht="15.75" customHeight="1" x14ac:dyDescent="0.3">
      <c r="A38" s="6" t="s">
        <v>43</v>
      </c>
      <c r="B38" s="14" t="s">
        <v>44</v>
      </c>
    </row>
    <row r="39" spans="1:8" ht="15.75" customHeight="1" x14ac:dyDescent="0.25">
      <c r="A39" s="15">
        <v>1745</v>
      </c>
      <c r="B39" s="16" t="s">
        <v>45</v>
      </c>
    </row>
    <row r="40" spans="1:8" ht="15.75" customHeight="1" x14ac:dyDescent="0.25">
      <c r="A40" s="17">
        <v>1750</v>
      </c>
      <c r="B40" s="16" t="s">
        <v>46</v>
      </c>
    </row>
    <row r="41" spans="1:8" ht="15.75" customHeight="1" x14ac:dyDescent="0.25">
      <c r="A41" s="15">
        <v>1800</v>
      </c>
      <c r="B41" s="1" t="s">
        <v>47</v>
      </c>
    </row>
    <row r="42" spans="1:8" ht="15.75" customHeight="1" x14ac:dyDescent="0.25">
      <c r="A42" s="15">
        <v>1800</v>
      </c>
      <c r="B42" s="1" t="s">
        <v>48</v>
      </c>
    </row>
    <row r="43" spans="1:8" ht="15.75" customHeight="1" x14ac:dyDescent="0.25">
      <c r="A43" s="15">
        <v>1830</v>
      </c>
      <c r="B43" s="16" t="s">
        <v>49</v>
      </c>
    </row>
    <row r="44" spans="1:8" ht="15.75" customHeight="1" x14ac:dyDescent="0.25">
      <c r="A44" s="17">
        <v>1830</v>
      </c>
      <c r="B44" s="1" t="s">
        <v>50</v>
      </c>
    </row>
    <row r="45" spans="1:8" ht="15.75" customHeight="1" x14ac:dyDescent="0.25">
      <c r="A45" s="15">
        <v>1855</v>
      </c>
      <c r="B45" s="1" t="s">
        <v>51</v>
      </c>
    </row>
    <row r="46" spans="1:8" ht="15.75" customHeight="1" x14ac:dyDescent="0.25">
      <c r="A46" s="17">
        <v>1855</v>
      </c>
      <c r="B46" s="1" t="s">
        <v>52</v>
      </c>
    </row>
    <row r="47" spans="1:8" ht="15.75" customHeight="1" x14ac:dyDescent="0.25">
      <c r="A47" s="17">
        <v>1900</v>
      </c>
      <c r="B47" s="1" t="s">
        <v>53</v>
      </c>
    </row>
    <row r="48" spans="1:8" ht="15.75" customHeight="1" x14ac:dyDescent="0.25">
      <c r="A48" s="17">
        <v>1930</v>
      </c>
      <c r="B48" s="1" t="s">
        <v>54</v>
      </c>
    </row>
    <row r="49" spans="1:2" ht="15.75" customHeight="1" x14ac:dyDescent="0.25">
      <c r="A49" s="17">
        <v>2030</v>
      </c>
      <c r="B49" s="1" t="s">
        <v>55</v>
      </c>
    </row>
    <row r="50" spans="1:2" ht="15.75" customHeight="1" x14ac:dyDescent="0.25">
      <c r="A50" s="17">
        <v>2045</v>
      </c>
      <c r="B50" s="1" t="s">
        <v>56</v>
      </c>
    </row>
    <row r="51" spans="1:2" ht="15.75" customHeight="1" x14ac:dyDescent="0.25">
      <c r="A51" s="17">
        <v>2130</v>
      </c>
      <c r="B51" s="1" t="s">
        <v>57</v>
      </c>
    </row>
    <row r="52" spans="1:2" ht="15.75" customHeight="1" x14ac:dyDescent="0.25"/>
    <row r="53" spans="1:2" ht="15.75" customHeight="1" x14ac:dyDescent="0.25"/>
    <row r="54" spans="1:2" ht="15.75" customHeight="1" x14ac:dyDescent="0.25"/>
    <row r="55" spans="1:2" ht="15.75" customHeight="1" x14ac:dyDescent="0.25"/>
    <row r="56" spans="1:2" ht="15.75" customHeight="1" x14ac:dyDescent="0.25"/>
    <row r="57" spans="1:2" ht="15.75" customHeight="1" x14ac:dyDescent="0.25"/>
    <row r="58" spans="1:2" ht="15.75" customHeight="1" x14ac:dyDescent="0.25"/>
    <row r="59" spans="1:2" ht="15.75" customHeight="1" x14ac:dyDescent="0.25"/>
    <row r="60" spans="1:2" ht="15.75" customHeight="1" x14ac:dyDescent="0.25"/>
    <row r="61" spans="1:2" ht="15.75" customHeight="1" x14ac:dyDescent="0.25"/>
    <row r="62" spans="1:2" ht="15.75" customHeight="1" x14ac:dyDescent="0.25"/>
    <row r="63" spans="1:2" ht="15.75" customHeight="1" x14ac:dyDescent="0.25"/>
    <row r="64" spans="1:2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2">
    <mergeCell ref="A29:C33"/>
    <mergeCell ref="D29:G33"/>
  </mergeCells>
  <hyperlinks>
    <hyperlink ref="H34" r:id="rId1" xr:uid="{00000000-0004-0000-0000-000000000000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FF00"/>
    <outlinePr summaryBelow="0" summaryRight="0"/>
    <pageSetUpPr fitToPage="1"/>
  </sheetPr>
  <dimension ref="A1:O1000"/>
  <sheetViews>
    <sheetView tabSelected="1" zoomScale="50" zoomScaleNormal="50" workbookViewId="0">
      <selection activeCell="P20" sqref="P20"/>
    </sheetView>
  </sheetViews>
  <sheetFormatPr defaultColWidth="12.6640625" defaultRowHeight="13.2" x14ac:dyDescent="0.25"/>
  <cols>
    <col min="1" max="1" width="13.109375" customWidth="1"/>
    <col min="2" max="2" width="15.44140625" customWidth="1"/>
    <col min="3" max="3" width="22.77734375" bestFit="1" customWidth="1"/>
    <col min="4" max="4" width="21" customWidth="1"/>
    <col min="5" max="5" width="13.33203125" customWidth="1"/>
    <col min="6" max="6" width="39.6640625" customWidth="1"/>
    <col min="7" max="7" width="23.77734375" customWidth="1"/>
    <col min="8" max="8" width="26" customWidth="1"/>
    <col min="9" max="9" width="21.77734375" customWidth="1"/>
    <col min="10" max="10" width="26" customWidth="1"/>
    <col min="11" max="11" width="24" customWidth="1"/>
    <col min="13" max="13" width="24.44140625" customWidth="1"/>
    <col min="14" max="14" width="36.44140625" customWidth="1"/>
    <col min="15" max="15" width="18" customWidth="1"/>
  </cols>
  <sheetData>
    <row r="1" spans="1:15" s="33" customFormat="1" ht="48.6" customHeight="1" x14ac:dyDescent="0.4">
      <c r="A1" s="31" t="s">
        <v>58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8.600000000000001" x14ac:dyDescent="0.3">
      <c r="A2" s="18">
        <f>COUNTA(A4:A20)</f>
        <v>17</v>
      </c>
      <c r="B2" s="18"/>
      <c r="C2" s="18">
        <f>SUM(C4:C20)</f>
        <v>51</v>
      </c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</row>
    <row r="3" spans="1:15" ht="19.2" x14ac:dyDescent="0.35">
      <c r="A3" s="19" t="s">
        <v>59</v>
      </c>
      <c r="B3" s="19" t="s">
        <v>60</v>
      </c>
      <c r="C3" s="19" t="s">
        <v>143</v>
      </c>
      <c r="D3" s="19" t="s">
        <v>61</v>
      </c>
      <c r="E3" s="19" t="s">
        <v>62</v>
      </c>
      <c r="F3" s="19" t="s">
        <v>63</v>
      </c>
      <c r="G3" s="19" t="s">
        <v>64</v>
      </c>
      <c r="H3" s="19" t="s">
        <v>65</v>
      </c>
      <c r="I3" s="19" t="s">
        <v>66</v>
      </c>
      <c r="J3" s="19" t="s">
        <v>67</v>
      </c>
      <c r="K3" s="19" t="s">
        <v>68</v>
      </c>
      <c r="L3" s="19" t="s">
        <v>59</v>
      </c>
      <c r="M3" s="19" t="s">
        <v>163</v>
      </c>
      <c r="N3" s="19" t="s">
        <v>169</v>
      </c>
      <c r="O3" s="19" t="s">
        <v>185</v>
      </c>
    </row>
    <row r="4" spans="1:15" ht="20.399999999999999" x14ac:dyDescent="0.35">
      <c r="A4" s="20">
        <v>1</v>
      </c>
      <c r="B4" s="21" t="s">
        <v>69</v>
      </c>
      <c r="C4" s="21">
        <v>4</v>
      </c>
      <c r="D4" s="21" t="s">
        <v>170</v>
      </c>
      <c r="E4" s="21" t="s">
        <v>70</v>
      </c>
      <c r="F4" s="22" t="s">
        <v>71</v>
      </c>
      <c r="G4" s="21" t="s">
        <v>72</v>
      </c>
      <c r="H4" s="21" t="s">
        <v>73</v>
      </c>
      <c r="I4" s="21" t="s">
        <v>74</v>
      </c>
      <c r="J4" s="21" t="s">
        <v>75</v>
      </c>
      <c r="K4" s="21" t="s">
        <v>76</v>
      </c>
      <c r="L4" s="27">
        <v>1</v>
      </c>
      <c r="M4" s="30" t="s">
        <v>151</v>
      </c>
      <c r="N4" s="18" t="s">
        <v>171</v>
      </c>
      <c r="O4" s="18">
        <v>1</v>
      </c>
    </row>
    <row r="5" spans="1:15" ht="20.399999999999999" x14ac:dyDescent="0.35">
      <c r="A5" s="23">
        <v>2</v>
      </c>
      <c r="B5" s="21" t="s">
        <v>69</v>
      </c>
      <c r="C5" s="21">
        <v>2</v>
      </c>
      <c r="D5" s="21" t="s">
        <v>77</v>
      </c>
      <c r="E5" s="21" t="s">
        <v>78</v>
      </c>
      <c r="F5" s="22" t="s">
        <v>79</v>
      </c>
      <c r="G5" s="21" t="s">
        <v>80</v>
      </c>
      <c r="H5" s="21" t="s">
        <v>81</v>
      </c>
      <c r="I5" s="21"/>
      <c r="J5" s="21"/>
      <c r="K5" s="21"/>
      <c r="L5" s="28">
        <v>2</v>
      </c>
      <c r="M5" s="30" t="s">
        <v>146</v>
      </c>
      <c r="N5" s="18" t="s">
        <v>178</v>
      </c>
      <c r="O5" s="18">
        <v>1</v>
      </c>
    </row>
    <row r="6" spans="1:15" ht="20.399999999999999" x14ac:dyDescent="0.35">
      <c r="A6" s="23">
        <v>3</v>
      </c>
      <c r="B6" s="21" t="s">
        <v>69</v>
      </c>
      <c r="C6" s="21">
        <v>1</v>
      </c>
      <c r="D6" s="21" t="s">
        <v>82</v>
      </c>
      <c r="E6" s="21" t="s">
        <v>78</v>
      </c>
      <c r="F6" s="22" t="s">
        <v>83</v>
      </c>
      <c r="G6" s="21" t="s">
        <v>84</v>
      </c>
      <c r="H6" s="21"/>
      <c r="I6" s="21"/>
      <c r="J6" s="21"/>
      <c r="K6" s="21"/>
      <c r="L6" s="28">
        <v>3</v>
      </c>
      <c r="M6" s="30" t="s">
        <v>152</v>
      </c>
      <c r="N6" s="18" t="s">
        <v>179</v>
      </c>
      <c r="O6" s="18">
        <v>1</v>
      </c>
    </row>
    <row r="7" spans="1:15" ht="20.399999999999999" x14ac:dyDescent="0.35">
      <c r="A7" s="23">
        <v>4</v>
      </c>
      <c r="B7" s="21" t="s">
        <v>85</v>
      </c>
      <c r="C7" s="21">
        <v>2</v>
      </c>
      <c r="D7" s="21" t="s">
        <v>77</v>
      </c>
      <c r="E7" s="21" t="s">
        <v>78</v>
      </c>
      <c r="F7" s="22" t="s">
        <v>86</v>
      </c>
      <c r="G7" s="21" t="s">
        <v>87</v>
      </c>
      <c r="H7" s="21" t="s">
        <v>88</v>
      </c>
      <c r="I7" s="21"/>
      <c r="J7" s="21"/>
      <c r="K7" s="21"/>
      <c r="L7" s="28">
        <v>4</v>
      </c>
      <c r="M7" s="30" t="s">
        <v>153</v>
      </c>
      <c r="N7" s="18" t="s">
        <v>178</v>
      </c>
      <c r="O7" s="18">
        <v>2</v>
      </c>
    </row>
    <row r="8" spans="1:15" ht="20.399999999999999" x14ac:dyDescent="0.35">
      <c r="A8" s="23">
        <v>5</v>
      </c>
      <c r="B8" s="21" t="s">
        <v>69</v>
      </c>
      <c r="C8" s="21">
        <v>4</v>
      </c>
      <c r="D8" s="21" t="s">
        <v>89</v>
      </c>
      <c r="E8" s="21" t="s">
        <v>70</v>
      </c>
      <c r="F8" s="22" t="s">
        <v>90</v>
      </c>
      <c r="G8" s="21" t="s">
        <v>91</v>
      </c>
      <c r="H8" s="21" t="s">
        <v>92</v>
      </c>
      <c r="I8" s="21" t="s">
        <v>93</v>
      </c>
      <c r="J8" s="21" t="s">
        <v>94</v>
      </c>
      <c r="K8" s="21" t="s">
        <v>95</v>
      </c>
      <c r="L8" s="28">
        <v>5</v>
      </c>
      <c r="M8" s="30" t="s">
        <v>147</v>
      </c>
      <c r="N8" s="18" t="s">
        <v>172</v>
      </c>
      <c r="O8" s="18">
        <v>1</v>
      </c>
    </row>
    <row r="9" spans="1:15" ht="20.399999999999999" x14ac:dyDescent="0.35">
      <c r="A9" s="23">
        <v>6</v>
      </c>
      <c r="B9" s="21" t="s">
        <v>85</v>
      </c>
      <c r="C9" s="21">
        <v>4</v>
      </c>
      <c r="D9" s="21" t="s">
        <v>96</v>
      </c>
      <c r="E9" s="21" t="s">
        <v>78</v>
      </c>
      <c r="F9" s="22" t="s">
        <v>97</v>
      </c>
      <c r="G9" s="21" t="s">
        <v>98</v>
      </c>
      <c r="H9" s="21" t="s">
        <v>99</v>
      </c>
      <c r="I9" s="21" t="s">
        <v>100</v>
      </c>
      <c r="J9" s="21" t="s">
        <v>101</v>
      </c>
      <c r="K9" s="21" t="s">
        <v>184</v>
      </c>
      <c r="L9" s="28">
        <v>6</v>
      </c>
      <c r="M9" s="30" t="s">
        <v>161</v>
      </c>
      <c r="N9" s="18" t="s">
        <v>173</v>
      </c>
      <c r="O9" s="18">
        <v>1</v>
      </c>
    </row>
    <row r="10" spans="1:15" ht="20.399999999999999" x14ac:dyDescent="0.35">
      <c r="A10" s="23">
        <v>7</v>
      </c>
      <c r="B10" s="21" t="s">
        <v>117</v>
      </c>
      <c r="C10" s="21">
        <v>2</v>
      </c>
      <c r="D10" s="21" t="s">
        <v>182</v>
      </c>
      <c r="E10" s="21" t="s">
        <v>103</v>
      </c>
      <c r="F10" s="22"/>
      <c r="G10" s="21" t="s">
        <v>104</v>
      </c>
      <c r="H10" s="21" t="s">
        <v>105</v>
      </c>
      <c r="I10" s="21"/>
      <c r="J10" s="21"/>
      <c r="K10" s="21"/>
      <c r="L10" s="28">
        <v>7</v>
      </c>
      <c r="M10" s="30" t="s">
        <v>148</v>
      </c>
      <c r="N10" s="18" t="s">
        <v>180</v>
      </c>
      <c r="O10" s="18">
        <v>1</v>
      </c>
    </row>
    <row r="11" spans="1:15" ht="20.399999999999999" x14ac:dyDescent="0.35">
      <c r="A11" s="23">
        <v>8</v>
      </c>
      <c r="B11" s="21" t="s">
        <v>106</v>
      </c>
      <c r="C11" s="21">
        <v>4</v>
      </c>
      <c r="D11" s="21" t="s">
        <v>89</v>
      </c>
      <c r="E11" s="21" t="s">
        <v>103</v>
      </c>
      <c r="F11" s="22" t="s">
        <v>107</v>
      </c>
      <c r="G11" s="21" t="s">
        <v>108</v>
      </c>
      <c r="H11" s="21" t="s">
        <v>109</v>
      </c>
      <c r="I11" s="21" t="s">
        <v>110</v>
      </c>
      <c r="J11" s="21" t="s">
        <v>111</v>
      </c>
      <c r="K11" s="21"/>
      <c r="L11" s="28">
        <v>8</v>
      </c>
      <c r="M11" s="30" t="s">
        <v>154</v>
      </c>
      <c r="N11" s="18" t="s">
        <v>174</v>
      </c>
      <c r="O11" s="18">
        <v>1</v>
      </c>
    </row>
    <row r="12" spans="1:15" ht="20.399999999999999" x14ac:dyDescent="0.35">
      <c r="A12" s="23">
        <v>9</v>
      </c>
      <c r="B12" s="21" t="s">
        <v>106</v>
      </c>
      <c r="C12" s="21">
        <v>4</v>
      </c>
      <c r="D12" s="21" t="s">
        <v>96</v>
      </c>
      <c r="E12" s="21" t="s">
        <v>70</v>
      </c>
      <c r="F12" s="22" t="s">
        <v>112</v>
      </c>
      <c r="G12" s="21" t="s">
        <v>113</v>
      </c>
      <c r="H12" s="21" t="s">
        <v>114</v>
      </c>
      <c r="I12" s="21" t="s">
        <v>115</v>
      </c>
      <c r="J12" s="21" t="s">
        <v>116</v>
      </c>
      <c r="K12" s="21" t="s">
        <v>168</v>
      </c>
      <c r="L12" s="28">
        <v>9</v>
      </c>
      <c r="M12" s="30" t="s">
        <v>155</v>
      </c>
      <c r="N12" s="18" t="s">
        <v>175</v>
      </c>
      <c r="O12" s="18">
        <v>2</v>
      </c>
    </row>
    <row r="13" spans="1:15" ht="20.399999999999999" x14ac:dyDescent="0.35">
      <c r="A13" s="23">
        <v>10</v>
      </c>
      <c r="B13" s="21" t="s">
        <v>117</v>
      </c>
      <c r="C13" s="21">
        <v>3</v>
      </c>
      <c r="D13" s="21" t="s">
        <v>118</v>
      </c>
      <c r="E13" s="21" t="s">
        <v>70</v>
      </c>
      <c r="F13" s="22" t="s">
        <v>119</v>
      </c>
      <c r="G13" s="21" t="s">
        <v>120</v>
      </c>
      <c r="H13" s="21" t="s">
        <v>121</v>
      </c>
      <c r="I13" s="21" t="s">
        <v>122</v>
      </c>
      <c r="J13" s="21"/>
      <c r="K13" s="21"/>
      <c r="L13" s="28">
        <v>10</v>
      </c>
      <c r="M13" s="30" t="s">
        <v>156</v>
      </c>
      <c r="N13" s="18" t="s">
        <v>176</v>
      </c>
      <c r="O13" s="18">
        <v>1</v>
      </c>
    </row>
    <row r="14" spans="1:15" ht="20.399999999999999" x14ac:dyDescent="0.35">
      <c r="A14" s="23">
        <v>11</v>
      </c>
      <c r="B14" s="21" t="s">
        <v>123</v>
      </c>
      <c r="C14" s="21">
        <v>4</v>
      </c>
      <c r="D14" s="21" t="s">
        <v>96</v>
      </c>
      <c r="E14" s="21" t="s">
        <v>103</v>
      </c>
      <c r="F14" s="22">
        <v>283</v>
      </c>
      <c r="G14" s="21" t="s">
        <v>124</v>
      </c>
      <c r="H14" s="21" t="s">
        <v>125</v>
      </c>
      <c r="I14" s="21" t="s">
        <v>126</v>
      </c>
      <c r="J14" s="21" t="s">
        <v>127</v>
      </c>
      <c r="K14" s="21" t="s">
        <v>128</v>
      </c>
      <c r="L14" s="23">
        <v>11</v>
      </c>
      <c r="M14" s="30" t="s">
        <v>162</v>
      </c>
      <c r="N14" s="18" t="s">
        <v>177</v>
      </c>
      <c r="O14" s="18">
        <v>1</v>
      </c>
    </row>
    <row r="15" spans="1:15" ht="20.399999999999999" x14ac:dyDescent="0.35">
      <c r="A15" s="23">
        <v>12</v>
      </c>
      <c r="B15" s="21" t="s">
        <v>123</v>
      </c>
      <c r="C15" s="21">
        <v>4</v>
      </c>
      <c r="D15" s="21" t="s">
        <v>96</v>
      </c>
      <c r="E15" s="21" t="s">
        <v>103</v>
      </c>
      <c r="F15" s="22">
        <v>284</v>
      </c>
      <c r="G15" s="21" t="s">
        <v>129</v>
      </c>
      <c r="H15" s="21" t="s">
        <v>138</v>
      </c>
      <c r="I15" s="21" t="s">
        <v>131</v>
      </c>
      <c r="J15" s="21" t="s">
        <v>167</v>
      </c>
      <c r="K15" s="21" t="s">
        <v>133</v>
      </c>
      <c r="L15" s="23">
        <v>12</v>
      </c>
      <c r="M15" s="30" t="s">
        <v>150</v>
      </c>
      <c r="N15" s="18" t="s">
        <v>177</v>
      </c>
      <c r="O15" s="18">
        <v>2</v>
      </c>
    </row>
    <row r="16" spans="1:15" ht="20.399999999999999" x14ac:dyDescent="0.35">
      <c r="A16" s="23">
        <v>13</v>
      </c>
      <c r="B16" s="21" t="s">
        <v>123</v>
      </c>
      <c r="C16" s="21">
        <v>4</v>
      </c>
      <c r="D16" s="21" t="s">
        <v>96</v>
      </c>
      <c r="E16" s="21" t="s">
        <v>70</v>
      </c>
      <c r="F16" s="22">
        <v>279</v>
      </c>
      <c r="G16" s="21" t="s">
        <v>164</v>
      </c>
      <c r="H16" s="21" t="s">
        <v>134</v>
      </c>
      <c r="I16" s="21" t="s">
        <v>135</v>
      </c>
      <c r="J16" s="21" t="s">
        <v>136</v>
      </c>
      <c r="K16" s="21" t="s">
        <v>137</v>
      </c>
      <c r="L16" s="23">
        <v>13</v>
      </c>
      <c r="M16" s="30" t="s">
        <v>149</v>
      </c>
      <c r="N16" s="18" t="s">
        <v>175</v>
      </c>
      <c r="O16" s="18">
        <v>1</v>
      </c>
    </row>
    <row r="17" spans="1:15" ht="20.399999999999999" x14ac:dyDescent="0.35">
      <c r="A17" s="23">
        <v>14</v>
      </c>
      <c r="B17" s="21" t="s">
        <v>123</v>
      </c>
      <c r="C17" s="21">
        <v>2</v>
      </c>
      <c r="D17" s="21" t="s">
        <v>182</v>
      </c>
      <c r="E17" s="21" t="s">
        <v>78</v>
      </c>
      <c r="F17" s="22"/>
      <c r="G17" s="21" t="s">
        <v>165</v>
      </c>
      <c r="H17" s="21" t="s">
        <v>132</v>
      </c>
      <c r="I17" s="21"/>
      <c r="J17" s="21"/>
      <c r="K17" s="21"/>
      <c r="L17" s="23">
        <v>14</v>
      </c>
      <c r="M17" s="30" t="s">
        <v>157</v>
      </c>
      <c r="N17" s="18" t="s">
        <v>178</v>
      </c>
      <c r="O17" s="18">
        <v>3</v>
      </c>
    </row>
    <row r="18" spans="1:15" ht="20.399999999999999" x14ac:dyDescent="0.35">
      <c r="A18" s="23">
        <v>15</v>
      </c>
      <c r="B18" s="21" t="s">
        <v>123</v>
      </c>
      <c r="C18" s="21">
        <v>2</v>
      </c>
      <c r="D18" s="21" t="s">
        <v>182</v>
      </c>
      <c r="E18" s="21" t="s">
        <v>78</v>
      </c>
      <c r="F18" s="22"/>
      <c r="G18" s="21" t="s">
        <v>166</v>
      </c>
      <c r="H18" s="21" t="s">
        <v>130</v>
      </c>
      <c r="I18" s="21"/>
      <c r="J18" s="21"/>
      <c r="K18" s="21"/>
      <c r="L18" s="23">
        <v>15</v>
      </c>
      <c r="M18" s="30" t="s">
        <v>158</v>
      </c>
      <c r="N18" s="18" t="s">
        <v>178</v>
      </c>
      <c r="O18" s="18">
        <v>4</v>
      </c>
    </row>
    <row r="19" spans="1:15" ht="20.399999999999999" x14ac:dyDescent="0.35">
      <c r="A19" s="23">
        <v>16</v>
      </c>
      <c r="B19" s="21" t="s">
        <v>139</v>
      </c>
      <c r="C19" s="21">
        <v>4</v>
      </c>
      <c r="D19" s="21" t="s">
        <v>183</v>
      </c>
      <c r="E19" s="21" t="s">
        <v>78</v>
      </c>
      <c r="F19" s="21" t="s">
        <v>140</v>
      </c>
      <c r="G19" s="21"/>
      <c r="H19" s="21"/>
      <c r="I19" s="21"/>
      <c r="J19" s="21"/>
      <c r="K19" s="21"/>
      <c r="L19" s="23">
        <v>16</v>
      </c>
      <c r="M19" s="30" t="s">
        <v>159</v>
      </c>
      <c r="N19" s="18" t="s">
        <v>181</v>
      </c>
      <c r="O19" s="18">
        <v>1</v>
      </c>
    </row>
    <row r="20" spans="1:15" ht="20.399999999999999" x14ac:dyDescent="0.35">
      <c r="A20" s="23">
        <v>17</v>
      </c>
      <c r="B20" s="21" t="s">
        <v>123</v>
      </c>
      <c r="C20" s="21">
        <v>1</v>
      </c>
      <c r="D20" s="21" t="s">
        <v>141</v>
      </c>
      <c r="E20" s="21" t="s">
        <v>78</v>
      </c>
      <c r="F20" s="21"/>
      <c r="G20" s="21" t="s">
        <v>142</v>
      </c>
      <c r="H20" s="21"/>
      <c r="I20" s="21"/>
      <c r="J20" s="21"/>
      <c r="K20" s="21"/>
      <c r="L20" s="23">
        <v>17</v>
      </c>
      <c r="M20" s="30" t="s">
        <v>160</v>
      </c>
      <c r="N20" s="18" t="s">
        <v>179</v>
      </c>
      <c r="O20" s="18">
        <v>2</v>
      </c>
    </row>
    <row r="21" spans="1:15" ht="20.399999999999999" x14ac:dyDescent="0.35">
      <c r="A21" s="23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30"/>
      <c r="N21" s="18"/>
      <c r="O21" s="18"/>
    </row>
    <row r="22" spans="1:15" ht="20.399999999999999" x14ac:dyDescent="0.35">
      <c r="A22" s="23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30"/>
      <c r="N22" s="18"/>
      <c r="O22" s="18"/>
    </row>
    <row r="23" spans="1:15" ht="20.399999999999999" x14ac:dyDescent="0.35">
      <c r="A23" s="23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30"/>
      <c r="N23" s="18"/>
      <c r="O23" s="18"/>
    </row>
    <row r="24" spans="1:15" ht="20.399999999999999" x14ac:dyDescent="0.35">
      <c r="A24" s="24"/>
      <c r="B24" s="18" t="s">
        <v>144</v>
      </c>
      <c r="C24" s="18" t="s">
        <v>145</v>
      </c>
      <c r="D24" s="18"/>
      <c r="E24" s="18"/>
      <c r="F24" s="18"/>
      <c r="G24" s="18"/>
      <c r="H24" s="18"/>
      <c r="I24" s="18"/>
      <c r="J24" s="18"/>
      <c r="K24" s="18"/>
      <c r="L24" s="18"/>
      <c r="M24" s="29"/>
      <c r="N24" s="18"/>
      <c r="O24" s="18"/>
    </row>
    <row r="25" spans="1:15" ht="20.399999999999999" x14ac:dyDescent="0.35">
      <c r="A25" s="26" t="s">
        <v>69</v>
      </c>
      <c r="B25" s="18">
        <f>COUNTIF($B$4:$B$20,A25)</f>
        <v>4</v>
      </c>
      <c r="C25" s="18">
        <f>SUMIF($B$4:$B$20,A25,$C$4:$C$20)</f>
        <v>11</v>
      </c>
      <c r="D25" s="18"/>
      <c r="E25" s="18"/>
      <c r="F25" s="18"/>
      <c r="G25" s="18"/>
      <c r="H25" s="18"/>
      <c r="I25" s="18"/>
      <c r="J25" s="18"/>
      <c r="K25" s="18"/>
      <c r="L25" s="18"/>
      <c r="M25" s="29"/>
      <c r="N25" s="18"/>
      <c r="O25" s="18"/>
    </row>
    <row r="26" spans="1:15" ht="18.600000000000001" x14ac:dyDescent="0.3">
      <c r="A26" s="26" t="s">
        <v>85</v>
      </c>
      <c r="B26" s="18">
        <f>COUNTIF($B$4:$B$20,A26)</f>
        <v>2</v>
      </c>
      <c r="C26" s="18">
        <f>SUMIF($B$4:$B$20,A26,$C$4:$C$20)</f>
        <v>6</v>
      </c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</row>
    <row r="27" spans="1:15" ht="18.600000000000001" x14ac:dyDescent="0.3">
      <c r="A27" s="26" t="s">
        <v>102</v>
      </c>
      <c r="B27" s="18">
        <f>COUNTIF($B$4:$B$20,A27)</f>
        <v>0</v>
      </c>
      <c r="C27" s="18">
        <f>SUMIF($B$4:$B$20,A27,$C$4:$C$20)</f>
        <v>0</v>
      </c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</row>
    <row r="28" spans="1:15" ht="18.600000000000001" x14ac:dyDescent="0.3">
      <c r="A28" s="26" t="s">
        <v>123</v>
      </c>
      <c r="B28" s="18">
        <f>COUNTIF($B$4:$B$20,A28)</f>
        <v>6</v>
      </c>
      <c r="C28" s="18">
        <f>SUMIF($B$4:$B$20,A28,$C$4:$C$20)</f>
        <v>17</v>
      </c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</row>
    <row r="29" spans="1:15" ht="18.600000000000001" x14ac:dyDescent="0.3">
      <c r="A29" s="26" t="s">
        <v>139</v>
      </c>
      <c r="B29" s="18">
        <f>COUNTIF($B$4:$B$20,A29)</f>
        <v>1</v>
      </c>
      <c r="C29" s="18">
        <f>SUMIF($B$4:$B$20,A29,$C$4:$C$20)</f>
        <v>4</v>
      </c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</row>
    <row r="30" spans="1:15" ht="18.600000000000001" x14ac:dyDescent="0.3">
      <c r="A30" s="24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</row>
    <row r="31" spans="1:15" ht="18.600000000000001" x14ac:dyDescent="0.3">
      <c r="A31" s="24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</row>
    <row r="32" spans="1:15" ht="18.600000000000001" x14ac:dyDescent="0.3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</row>
    <row r="33" spans="1:15" ht="18.600000000000001" x14ac:dyDescent="0.3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</row>
    <row r="34" spans="1:15" ht="18.600000000000001" x14ac:dyDescent="0.3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</row>
    <row r="35" spans="1:15" ht="18.600000000000001" x14ac:dyDescent="0.3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</row>
    <row r="36" spans="1:15" ht="18.600000000000001" x14ac:dyDescent="0.3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</row>
    <row r="37" spans="1:15" ht="18.600000000000001" x14ac:dyDescent="0.3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</row>
    <row r="38" spans="1:15" ht="18.600000000000001" x14ac:dyDescent="0.3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</row>
    <row r="39" spans="1:15" ht="18.600000000000001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ht="18.600000000000001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ht="18.600000000000001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ht="18.600000000000001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ht="18.600000000000001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  <row r="44" spans="1:15" ht="18.600000000000001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</row>
    <row r="45" spans="1:15" ht="18.600000000000001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</row>
    <row r="46" spans="1:15" ht="18.600000000000001" x14ac:dyDescent="0.3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</row>
    <row r="47" spans="1:15" ht="18.600000000000001" x14ac:dyDescent="0.3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</row>
    <row r="48" spans="1:15" ht="18.600000000000001" x14ac:dyDescent="0.3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</row>
    <row r="49" spans="1:15" ht="18.600000000000001" x14ac:dyDescent="0.3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</row>
    <row r="50" spans="1:15" ht="18.600000000000001" x14ac:dyDescent="0.3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</row>
    <row r="51" spans="1:15" ht="18.600000000000001" x14ac:dyDescent="0.3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</row>
    <row r="52" spans="1:15" ht="18.600000000000001" x14ac:dyDescent="0.3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</row>
    <row r="53" spans="1:15" ht="18.600000000000001" x14ac:dyDescent="0.3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</row>
    <row r="54" spans="1:15" ht="18.600000000000001" x14ac:dyDescent="0.3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</row>
    <row r="55" spans="1:15" ht="18.600000000000001" x14ac:dyDescent="0.3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</row>
    <row r="56" spans="1:15" ht="18.600000000000001" x14ac:dyDescent="0.3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</row>
    <row r="57" spans="1:15" ht="18.600000000000001" x14ac:dyDescent="0.3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</row>
    <row r="58" spans="1:15" ht="18.600000000000001" x14ac:dyDescent="0.3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</row>
    <row r="59" spans="1:15" ht="18.600000000000001" x14ac:dyDescent="0.3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</row>
    <row r="60" spans="1:15" ht="18.600000000000001" x14ac:dyDescent="0.3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</row>
    <row r="61" spans="1:15" ht="18.600000000000001" x14ac:dyDescent="0.3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</row>
    <row r="62" spans="1:15" ht="18.600000000000001" x14ac:dyDescent="0.3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</row>
    <row r="63" spans="1:15" ht="18.600000000000001" x14ac:dyDescent="0.3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</row>
    <row r="64" spans="1:15" ht="18.600000000000001" x14ac:dyDescent="0.3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</row>
    <row r="65" spans="1:15" ht="18.600000000000001" x14ac:dyDescent="0.3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</row>
    <row r="66" spans="1:15" ht="18.600000000000001" x14ac:dyDescent="0.3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</row>
    <row r="67" spans="1:15" ht="18.600000000000001" x14ac:dyDescent="0.3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</row>
    <row r="68" spans="1:15" ht="18.600000000000001" x14ac:dyDescent="0.3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</row>
    <row r="69" spans="1:15" ht="18.600000000000001" x14ac:dyDescent="0.3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</row>
    <row r="70" spans="1:15" ht="18.600000000000001" x14ac:dyDescent="0.3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</row>
    <row r="71" spans="1:15" ht="18.600000000000001" x14ac:dyDescent="0.3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</row>
    <row r="72" spans="1:15" ht="18.600000000000001" x14ac:dyDescent="0.3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</row>
    <row r="73" spans="1:15" ht="18.600000000000001" x14ac:dyDescent="0.3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</row>
    <row r="74" spans="1:15" ht="18.600000000000001" x14ac:dyDescent="0.3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</row>
    <row r="75" spans="1:15" ht="18.600000000000001" x14ac:dyDescent="0.3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</row>
    <row r="76" spans="1:15" ht="18.600000000000001" x14ac:dyDescent="0.3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</row>
    <row r="77" spans="1:15" ht="18.600000000000001" x14ac:dyDescent="0.3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</row>
    <row r="78" spans="1:15" ht="18.600000000000001" x14ac:dyDescent="0.3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</row>
    <row r="79" spans="1:15" ht="18.600000000000001" x14ac:dyDescent="0.3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</row>
    <row r="80" spans="1:15" ht="18.600000000000001" x14ac:dyDescent="0.3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</row>
    <row r="81" spans="1:15" ht="18.600000000000001" x14ac:dyDescent="0.3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</row>
    <row r="82" spans="1:15" ht="18.600000000000001" x14ac:dyDescent="0.3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</row>
    <row r="83" spans="1:15" ht="18.600000000000001" x14ac:dyDescent="0.3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</row>
    <row r="84" spans="1:15" ht="18.600000000000001" x14ac:dyDescent="0.3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</row>
    <row r="85" spans="1:15" ht="18.600000000000001" x14ac:dyDescent="0.3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</row>
    <row r="86" spans="1:15" ht="18.600000000000001" x14ac:dyDescent="0.3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</row>
    <row r="87" spans="1:15" ht="18.600000000000001" x14ac:dyDescent="0.3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</row>
    <row r="88" spans="1:15" ht="18.600000000000001" x14ac:dyDescent="0.3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</row>
    <row r="89" spans="1:15" ht="18.600000000000001" x14ac:dyDescent="0.3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</row>
    <row r="90" spans="1:15" ht="18.600000000000001" x14ac:dyDescent="0.3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</row>
    <row r="91" spans="1:15" ht="18.600000000000001" x14ac:dyDescent="0.3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</row>
    <row r="92" spans="1:15" ht="18.600000000000001" x14ac:dyDescent="0.3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</row>
    <row r="93" spans="1:15" ht="18.600000000000001" x14ac:dyDescent="0.3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</row>
    <row r="94" spans="1:15" ht="18.600000000000001" x14ac:dyDescent="0.3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</row>
    <row r="95" spans="1:15" ht="18.600000000000001" x14ac:dyDescent="0.3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</row>
    <row r="96" spans="1:15" ht="18.600000000000001" x14ac:dyDescent="0.3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</row>
    <row r="97" spans="1:15" ht="18.600000000000001" x14ac:dyDescent="0.3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</row>
    <row r="98" spans="1:15" ht="18.600000000000001" x14ac:dyDescent="0.3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</row>
    <row r="99" spans="1:15" ht="18.600000000000001" x14ac:dyDescent="0.3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</row>
    <row r="100" spans="1:15" ht="18.600000000000001" x14ac:dyDescent="0.3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</row>
    <row r="101" spans="1:15" ht="18.600000000000001" x14ac:dyDescent="0.3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</row>
    <row r="102" spans="1:15" ht="18.600000000000001" x14ac:dyDescent="0.3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</row>
    <row r="103" spans="1:15" ht="18.600000000000001" x14ac:dyDescent="0.3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</row>
    <row r="104" spans="1:15" ht="18.600000000000001" x14ac:dyDescent="0.3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</row>
    <row r="105" spans="1:15" ht="18.600000000000001" x14ac:dyDescent="0.3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</row>
    <row r="106" spans="1:15" ht="18.600000000000001" x14ac:dyDescent="0.3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</row>
    <row r="107" spans="1:15" ht="18.600000000000001" x14ac:dyDescent="0.3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</row>
    <row r="108" spans="1:15" ht="18.600000000000001" x14ac:dyDescent="0.3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</row>
    <row r="109" spans="1:15" ht="18.600000000000001" x14ac:dyDescent="0.3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</row>
    <row r="110" spans="1:15" ht="18.600000000000001" x14ac:dyDescent="0.3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</row>
    <row r="111" spans="1:15" ht="18.600000000000001" x14ac:dyDescent="0.3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</row>
    <row r="112" spans="1:15" ht="18.600000000000001" x14ac:dyDescent="0.3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</row>
    <row r="113" spans="1:15" ht="18.600000000000001" x14ac:dyDescent="0.3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</row>
    <row r="114" spans="1:15" ht="18.600000000000001" x14ac:dyDescent="0.3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</row>
    <row r="115" spans="1:15" ht="18.600000000000001" x14ac:dyDescent="0.3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</row>
    <row r="116" spans="1:15" ht="18.600000000000001" x14ac:dyDescent="0.3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</row>
    <row r="117" spans="1:15" ht="18.600000000000001" x14ac:dyDescent="0.3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</row>
    <row r="118" spans="1:15" ht="18.600000000000001" x14ac:dyDescent="0.3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</row>
    <row r="119" spans="1:15" ht="18.600000000000001" x14ac:dyDescent="0.3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</row>
    <row r="120" spans="1:15" ht="18.600000000000001" x14ac:dyDescent="0.3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</row>
    <row r="121" spans="1:15" ht="18.600000000000001" x14ac:dyDescent="0.3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</row>
    <row r="122" spans="1:15" ht="18.600000000000001" x14ac:dyDescent="0.3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</row>
    <row r="123" spans="1:15" ht="18.600000000000001" x14ac:dyDescent="0.3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</row>
    <row r="124" spans="1:15" ht="18.600000000000001" x14ac:dyDescent="0.3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</row>
    <row r="125" spans="1:15" ht="18.600000000000001" x14ac:dyDescent="0.3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</row>
    <row r="126" spans="1:15" ht="18.600000000000001" x14ac:dyDescent="0.3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</row>
    <row r="127" spans="1:15" ht="18.600000000000001" x14ac:dyDescent="0.3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</row>
    <row r="128" spans="1:15" ht="18.600000000000001" x14ac:dyDescent="0.3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</row>
    <row r="129" spans="1:15" ht="18.600000000000001" x14ac:dyDescent="0.3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</row>
    <row r="130" spans="1:15" ht="18.600000000000001" x14ac:dyDescent="0.3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</row>
    <row r="131" spans="1:15" ht="18.600000000000001" x14ac:dyDescent="0.3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</row>
    <row r="132" spans="1:15" ht="18.600000000000001" x14ac:dyDescent="0.3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</row>
    <row r="133" spans="1:15" ht="18.600000000000001" x14ac:dyDescent="0.3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</row>
    <row r="134" spans="1:15" ht="18.600000000000001" x14ac:dyDescent="0.3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</row>
    <row r="135" spans="1:15" ht="18.600000000000001" x14ac:dyDescent="0.3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</row>
    <row r="136" spans="1:15" ht="18.600000000000001" x14ac:dyDescent="0.3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</row>
    <row r="137" spans="1:15" ht="18.600000000000001" x14ac:dyDescent="0.3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</row>
    <row r="138" spans="1:15" ht="18.600000000000001" x14ac:dyDescent="0.3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</row>
    <row r="139" spans="1:15" ht="18.600000000000001" x14ac:dyDescent="0.3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</row>
    <row r="140" spans="1:15" ht="18.600000000000001" x14ac:dyDescent="0.3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</row>
    <row r="141" spans="1:15" ht="18.600000000000001" x14ac:dyDescent="0.3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</row>
    <row r="142" spans="1:15" ht="18.600000000000001" x14ac:dyDescent="0.3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</row>
    <row r="143" spans="1:15" ht="18.600000000000001" x14ac:dyDescent="0.3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</row>
    <row r="144" spans="1:15" ht="18.600000000000001" x14ac:dyDescent="0.3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</row>
    <row r="145" spans="1:15" ht="18.600000000000001" x14ac:dyDescent="0.3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</row>
    <row r="146" spans="1:15" ht="18.600000000000001" x14ac:dyDescent="0.3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</row>
    <row r="147" spans="1:15" ht="18.600000000000001" x14ac:dyDescent="0.3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</row>
    <row r="148" spans="1:15" ht="18.600000000000001" x14ac:dyDescent="0.3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</row>
    <row r="149" spans="1:15" ht="18.600000000000001" x14ac:dyDescent="0.3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</row>
    <row r="150" spans="1:15" ht="18.600000000000001" x14ac:dyDescent="0.3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</row>
    <row r="151" spans="1:15" ht="18.600000000000001" x14ac:dyDescent="0.3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</row>
    <row r="152" spans="1:15" ht="18.600000000000001" x14ac:dyDescent="0.3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</row>
    <row r="153" spans="1:15" ht="18.600000000000001" x14ac:dyDescent="0.3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</row>
    <row r="154" spans="1:15" ht="18.600000000000001" x14ac:dyDescent="0.3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</row>
    <row r="155" spans="1:15" ht="18.600000000000001" x14ac:dyDescent="0.3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</row>
    <row r="156" spans="1:15" ht="18.600000000000001" x14ac:dyDescent="0.3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</row>
    <row r="157" spans="1:15" ht="18.600000000000001" x14ac:dyDescent="0.3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</row>
    <row r="158" spans="1:15" ht="18.600000000000001" x14ac:dyDescent="0.3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</row>
    <row r="159" spans="1:15" ht="18.600000000000001" x14ac:dyDescent="0.3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</row>
    <row r="160" spans="1:15" ht="18.600000000000001" x14ac:dyDescent="0.3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</row>
    <row r="161" spans="1:15" ht="18.600000000000001" x14ac:dyDescent="0.3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</row>
    <row r="162" spans="1:15" ht="18.600000000000001" x14ac:dyDescent="0.3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</row>
    <row r="163" spans="1:15" ht="18.600000000000001" x14ac:dyDescent="0.3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</row>
    <row r="164" spans="1:15" ht="18.600000000000001" x14ac:dyDescent="0.3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</row>
    <row r="165" spans="1:15" ht="18.600000000000001" x14ac:dyDescent="0.3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</row>
    <row r="166" spans="1:15" ht="18.600000000000001" x14ac:dyDescent="0.3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</row>
    <row r="167" spans="1:15" ht="18.600000000000001" x14ac:dyDescent="0.3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</row>
    <row r="168" spans="1:15" ht="18.600000000000001" x14ac:dyDescent="0.3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</row>
    <row r="169" spans="1:15" ht="18.600000000000001" x14ac:dyDescent="0.3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</row>
    <row r="170" spans="1:15" ht="18.600000000000001" x14ac:dyDescent="0.3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</row>
    <row r="171" spans="1:15" ht="18.600000000000001" x14ac:dyDescent="0.3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</row>
    <row r="172" spans="1:15" ht="18.600000000000001" x14ac:dyDescent="0.3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</row>
    <row r="173" spans="1:15" ht="18.600000000000001" x14ac:dyDescent="0.3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</row>
    <row r="174" spans="1:15" ht="18.600000000000001" x14ac:dyDescent="0.3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</row>
    <row r="175" spans="1:15" ht="18.600000000000001" x14ac:dyDescent="0.3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</row>
    <row r="176" spans="1:15" ht="18.600000000000001" x14ac:dyDescent="0.3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</row>
    <row r="177" spans="1:15" ht="18.600000000000001" x14ac:dyDescent="0.3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</row>
    <row r="178" spans="1:15" ht="18.600000000000001" x14ac:dyDescent="0.3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</row>
    <row r="179" spans="1:15" ht="18.600000000000001" x14ac:dyDescent="0.3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</row>
    <row r="180" spans="1:15" ht="18.600000000000001" x14ac:dyDescent="0.3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</row>
    <row r="181" spans="1:15" ht="18.600000000000001" x14ac:dyDescent="0.3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</row>
    <row r="182" spans="1:15" ht="18.600000000000001" x14ac:dyDescent="0.3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</row>
    <row r="183" spans="1:15" ht="18.600000000000001" x14ac:dyDescent="0.3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</row>
    <row r="184" spans="1:15" ht="18.600000000000001" x14ac:dyDescent="0.3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</row>
    <row r="185" spans="1:15" ht="18.600000000000001" x14ac:dyDescent="0.3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</row>
    <row r="186" spans="1:15" ht="18.600000000000001" x14ac:dyDescent="0.3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</row>
    <row r="187" spans="1:15" ht="18.600000000000001" x14ac:dyDescent="0.3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</row>
    <row r="188" spans="1:15" ht="18.600000000000001" x14ac:dyDescent="0.3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</row>
    <row r="189" spans="1:15" ht="18.600000000000001" x14ac:dyDescent="0.3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</row>
    <row r="190" spans="1:15" ht="18.600000000000001" x14ac:dyDescent="0.3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</row>
    <row r="191" spans="1:15" ht="18.600000000000001" x14ac:dyDescent="0.3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</row>
    <row r="192" spans="1:15" ht="18.600000000000001" x14ac:dyDescent="0.3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</row>
    <row r="193" spans="1:15" ht="18.600000000000001" x14ac:dyDescent="0.3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</row>
    <row r="194" spans="1:15" ht="18.600000000000001" x14ac:dyDescent="0.3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</row>
    <row r="195" spans="1:15" ht="18.600000000000001" x14ac:dyDescent="0.3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</row>
    <row r="196" spans="1:15" ht="18.600000000000001" x14ac:dyDescent="0.3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</row>
    <row r="197" spans="1:15" ht="18.600000000000001" x14ac:dyDescent="0.3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</row>
    <row r="198" spans="1:15" ht="18.600000000000001" x14ac:dyDescent="0.3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</row>
    <row r="199" spans="1:15" ht="18.600000000000001" x14ac:dyDescent="0.3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</row>
    <row r="200" spans="1:15" ht="18.600000000000001" x14ac:dyDescent="0.3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</row>
    <row r="201" spans="1:15" ht="18.600000000000001" x14ac:dyDescent="0.3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</row>
    <row r="202" spans="1:15" ht="18.600000000000001" x14ac:dyDescent="0.3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</row>
    <row r="203" spans="1:15" ht="18.600000000000001" x14ac:dyDescent="0.3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</row>
    <row r="204" spans="1:15" ht="18.600000000000001" x14ac:dyDescent="0.3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</row>
    <row r="205" spans="1:15" ht="18.600000000000001" x14ac:dyDescent="0.3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</row>
    <row r="206" spans="1:15" ht="18.600000000000001" x14ac:dyDescent="0.3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</row>
    <row r="207" spans="1:15" ht="18.600000000000001" x14ac:dyDescent="0.3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</row>
    <row r="208" spans="1:15" ht="18.600000000000001" x14ac:dyDescent="0.3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</row>
    <row r="209" spans="1:15" ht="18.600000000000001" x14ac:dyDescent="0.3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</row>
    <row r="210" spans="1:15" ht="18.600000000000001" x14ac:dyDescent="0.3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</row>
    <row r="211" spans="1:15" ht="18.600000000000001" x14ac:dyDescent="0.3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</row>
    <row r="212" spans="1:15" ht="18.600000000000001" x14ac:dyDescent="0.3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</row>
    <row r="213" spans="1:15" ht="18.600000000000001" x14ac:dyDescent="0.3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</row>
    <row r="214" spans="1:15" ht="18.600000000000001" x14ac:dyDescent="0.3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</row>
    <row r="215" spans="1:15" ht="18.600000000000001" x14ac:dyDescent="0.3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</row>
    <row r="216" spans="1:15" ht="18.600000000000001" x14ac:dyDescent="0.3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</row>
    <row r="217" spans="1:15" ht="18.600000000000001" x14ac:dyDescent="0.3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</row>
    <row r="218" spans="1:15" ht="18.600000000000001" x14ac:dyDescent="0.3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</row>
    <row r="219" spans="1:15" ht="18.600000000000001" x14ac:dyDescent="0.3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</row>
    <row r="220" spans="1:15" ht="18.600000000000001" x14ac:dyDescent="0.3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</row>
    <row r="221" spans="1:15" ht="18.600000000000001" x14ac:dyDescent="0.3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</row>
    <row r="222" spans="1:15" ht="18.600000000000001" x14ac:dyDescent="0.3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</row>
    <row r="223" spans="1:15" ht="18.600000000000001" x14ac:dyDescent="0.3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</row>
    <row r="224" spans="1:15" ht="18.600000000000001" x14ac:dyDescent="0.3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</row>
    <row r="225" spans="1:15" ht="18.600000000000001" x14ac:dyDescent="0.3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</row>
    <row r="226" spans="1:15" ht="18.600000000000001" x14ac:dyDescent="0.3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</row>
    <row r="227" spans="1:15" ht="18.600000000000001" x14ac:dyDescent="0.3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</row>
    <row r="228" spans="1:15" ht="18.600000000000001" x14ac:dyDescent="0.3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</row>
    <row r="229" spans="1:15" ht="18.600000000000001" x14ac:dyDescent="0.3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</row>
    <row r="230" spans="1:15" ht="18.600000000000001" x14ac:dyDescent="0.3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</row>
    <row r="231" spans="1:15" ht="18.600000000000001" x14ac:dyDescent="0.3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</row>
    <row r="232" spans="1:15" ht="18.600000000000001" x14ac:dyDescent="0.3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</row>
    <row r="233" spans="1:15" ht="18.600000000000001" x14ac:dyDescent="0.3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</row>
    <row r="234" spans="1:15" ht="18.600000000000001" x14ac:dyDescent="0.3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</row>
    <row r="235" spans="1:15" ht="18.600000000000001" x14ac:dyDescent="0.3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</row>
    <row r="236" spans="1:15" ht="18.600000000000001" x14ac:dyDescent="0.3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</row>
    <row r="237" spans="1:15" ht="18.600000000000001" x14ac:dyDescent="0.3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</row>
    <row r="238" spans="1:15" ht="18.600000000000001" x14ac:dyDescent="0.3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</row>
    <row r="239" spans="1:15" ht="18.600000000000001" x14ac:dyDescent="0.3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</row>
    <row r="240" spans="1:15" ht="18.600000000000001" x14ac:dyDescent="0.3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</row>
    <row r="241" spans="1:15" ht="18.600000000000001" x14ac:dyDescent="0.3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</row>
    <row r="242" spans="1:15" ht="18.600000000000001" x14ac:dyDescent="0.3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</row>
    <row r="243" spans="1:15" ht="18.600000000000001" x14ac:dyDescent="0.3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</row>
    <row r="244" spans="1:15" ht="18.600000000000001" x14ac:dyDescent="0.3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</row>
    <row r="245" spans="1:15" ht="18.600000000000001" x14ac:dyDescent="0.3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</row>
    <row r="246" spans="1:15" ht="18.600000000000001" x14ac:dyDescent="0.3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</row>
    <row r="247" spans="1:15" ht="18.600000000000001" x14ac:dyDescent="0.3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</row>
    <row r="248" spans="1:15" ht="18.600000000000001" x14ac:dyDescent="0.3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</row>
    <row r="249" spans="1:15" ht="18.600000000000001" x14ac:dyDescent="0.3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</row>
    <row r="250" spans="1:15" ht="18.600000000000001" x14ac:dyDescent="0.3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</row>
    <row r="251" spans="1:15" ht="18.600000000000001" x14ac:dyDescent="0.3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</row>
    <row r="252" spans="1:15" ht="18.600000000000001" x14ac:dyDescent="0.3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</row>
    <row r="253" spans="1:15" ht="18.600000000000001" x14ac:dyDescent="0.3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</row>
    <row r="254" spans="1:15" ht="18.600000000000001" x14ac:dyDescent="0.3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</row>
    <row r="255" spans="1:15" ht="18.600000000000001" x14ac:dyDescent="0.3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</row>
    <row r="256" spans="1:15" ht="18.600000000000001" x14ac:dyDescent="0.3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</row>
    <row r="257" spans="1:15" ht="18.600000000000001" x14ac:dyDescent="0.3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</row>
    <row r="258" spans="1:15" ht="18.600000000000001" x14ac:dyDescent="0.3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</row>
    <row r="259" spans="1:15" ht="18.600000000000001" x14ac:dyDescent="0.3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</row>
    <row r="260" spans="1:15" ht="18.600000000000001" x14ac:dyDescent="0.3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</row>
    <row r="261" spans="1:15" ht="18.600000000000001" x14ac:dyDescent="0.3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</row>
    <row r="262" spans="1:15" ht="18.600000000000001" x14ac:dyDescent="0.3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</row>
    <row r="263" spans="1:15" ht="18.600000000000001" x14ac:dyDescent="0.3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</row>
    <row r="264" spans="1:15" ht="18.600000000000001" x14ac:dyDescent="0.3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</row>
    <row r="265" spans="1:15" ht="18.600000000000001" x14ac:dyDescent="0.3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</row>
    <row r="266" spans="1:15" ht="18.600000000000001" x14ac:dyDescent="0.3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</row>
    <row r="267" spans="1:15" ht="18.600000000000001" x14ac:dyDescent="0.3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</row>
    <row r="268" spans="1:15" ht="18.600000000000001" x14ac:dyDescent="0.3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</row>
    <row r="269" spans="1:15" ht="18.600000000000001" x14ac:dyDescent="0.3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</row>
    <row r="270" spans="1:15" ht="18.600000000000001" x14ac:dyDescent="0.3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</row>
    <row r="271" spans="1:15" ht="18.600000000000001" x14ac:dyDescent="0.3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</row>
    <row r="272" spans="1:15" ht="18.600000000000001" x14ac:dyDescent="0.3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</row>
    <row r="273" spans="1:15" ht="18.600000000000001" x14ac:dyDescent="0.3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</row>
    <row r="274" spans="1:15" ht="18.600000000000001" x14ac:dyDescent="0.3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</row>
    <row r="275" spans="1:15" ht="18.600000000000001" x14ac:dyDescent="0.3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</row>
    <row r="276" spans="1:15" ht="18.600000000000001" x14ac:dyDescent="0.3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</row>
    <row r="277" spans="1:15" ht="18.600000000000001" x14ac:dyDescent="0.3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</row>
    <row r="278" spans="1:15" ht="18.600000000000001" x14ac:dyDescent="0.3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</row>
    <row r="279" spans="1:15" ht="18.600000000000001" x14ac:dyDescent="0.3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</row>
    <row r="280" spans="1:15" ht="18.600000000000001" x14ac:dyDescent="0.3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</row>
    <row r="281" spans="1:15" ht="18.600000000000001" x14ac:dyDescent="0.3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</row>
    <row r="282" spans="1:15" ht="18.600000000000001" x14ac:dyDescent="0.3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</row>
    <row r="283" spans="1:15" ht="18.600000000000001" x14ac:dyDescent="0.3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</row>
    <row r="284" spans="1:15" ht="18.600000000000001" x14ac:dyDescent="0.3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</row>
    <row r="285" spans="1:15" ht="18.600000000000001" x14ac:dyDescent="0.3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</row>
    <row r="286" spans="1:15" ht="18.600000000000001" x14ac:dyDescent="0.3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</row>
    <row r="287" spans="1:15" ht="18.600000000000001" x14ac:dyDescent="0.3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</row>
    <row r="288" spans="1:15" ht="18.600000000000001" x14ac:dyDescent="0.3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</row>
    <row r="289" spans="1:15" ht="18.600000000000001" x14ac:dyDescent="0.3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</row>
    <row r="290" spans="1:15" ht="18.600000000000001" x14ac:dyDescent="0.3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</row>
    <row r="291" spans="1:15" ht="18.600000000000001" x14ac:dyDescent="0.3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</row>
    <row r="292" spans="1:15" ht="18.600000000000001" x14ac:dyDescent="0.3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</row>
    <row r="293" spans="1:15" ht="18.600000000000001" x14ac:dyDescent="0.3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</row>
    <row r="294" spans="1:15" ht="18.600000000000001" x14ac:dyDescent="0.3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</row>
    <row r="295" spans="1:15" ht="18.600000000000001" x14ac:dyDescent="0.3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</row>
    <row r="296" spans="1:15" ht="18.600000000000001" x14ac:dyDescent="0.3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</row>
    <row r="297" spans="1:15" ht="18.600000000000001" x14ac:dyDescent="0.3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</row>
    <row r="298" spans="1:15" ht="18.600000000000001" x14ac:dyDescent="0.3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</row>
    <row r="299" spans="1:15" ht="18.600000000000001" x14ac:dyDescent="0.3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</row>
    <row r="300" spans="1:15" ht="18.600000000000001" x14ac:dyDescent="0.3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</row>
    <row r="301" spans="1:15" ht="18.600000000000001" x14ac:dyDescent="0.3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</row>
    <row r="302" spans="1:15" ht="18.600000000000001" x14ac:dyDescent="0.3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</row>
    <row r="303" spans="1:15" ht="18.600000000000001" x14ac:dyDescent="0.3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</row>
    <row r="304" spans="1:15" ht="18.600000000000001" x14ac:dyDescent="0.3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</row>
    <row r="305" spans="1:15" ht="18.600000000000001" x14ac:dyDescent="0.3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</row>
    <row r="306" spans="1:15" ht="18.600000000000001" x14ac:dyDescent="0.3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</row>
    <row r="307" spans="1:15" ht="18.600000000000001" x14ac:dyDescent="0.3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</row>
    <row r="308" spans="1:15" ht="18.600000000000001" x14ac:dyDescent="0.3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</row>
    <row r="309" spans="1:15" ht="18.600000000000001" x14ac:dyDescent="0.3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</row>
    <row r="310" spans="1:15" ht="18.600000000000001" x14ac:dyDescent="0.3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</row>
    <row r="311" spans="1:15" ht="18.600000000000001" x14ac:dyDescent="0.3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</row>
    <row r="312" spans="1:15" ht="18.600000000000001" x14ac:dyDescent="0.3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</row>
    <row r="313" spans="1:15" ht="18.600000000000001" x14ac:dyDescent="0.3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</row>
    <row r="314" spans="1:15" ht="18.600000000000001" x14ac:dyDescent="0.3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</row>
    <row r="315" spans="1:15" ht="18.600000000000001" x14ac:dyDescent="0.3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</row>
    <row r="316" spans="1:15" ht="18.600000000000001" x14ac:dyDescent="0.3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</row>
    <row r="317" spans="1:15" ht="18.600000000000001" x14ac:dyDescent="0.3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</row>
    <row r="318" spans="1:15" ht="18.600000000000001" x14ac:dyDescent="0.3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</row>
    <row r="319" spans="1:15" ht="18.600000000000001" x14ac:dyDescent="0.3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</row>
    <row r="320" spans="1:15" ht="18.600000000000001" x14ac:dyDescent="0.3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</row>
    <row r="321" spans="1:15" ht="18.600000000000001" x14ac:dyDescent="0.3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</row>
    <row r="322" spans="1:15" ht="18.600000000000001" x14ac:dyDescent="0.3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</row>
    <row r="323" spans="1:15" ht="18.600000000000001" x14ac:dyDescent="0.3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</row>
    <row r="324" spans="1:15" ht="18.600000000000001" x14ac:dyDescent="0.3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</row>
    <row r="325" spans="1:15" ht="18.600000000000001" x14ac:dyDescent="0.3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</row>
    <row r="326" spans="1:15" ht="18.600000000000001" x14ac:dyDescent="0.3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</row>
    <row r="327" spans="1:15" ht="18.600000000000001" x14ac:dyDescent="0.3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</row>
    <row r="328" spans="1:15" ht="18.600000000000001" x14ac:dyDescent="0.3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</row>
    <row r="329" spans="1:15" ht="18.600000000000001" x14ac:dyDescent="0.3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</row>
    <row r="330" spans="1:15" ht="18.600000000000001" x14ac:dyDescent="0.3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</row>
    <row r="331" spans="1:15" ht="18.600000000000001" x14ac:dyDescent="0.3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</row>
    <row r="332" spans="1:15" ht="18.600000000000001" x14ac:dyDescent="0.3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</row>
    <row r="333" spans="1:15" ht="18.600000000000001" x14ac:dyDescent="0.3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</row>
    <row r="334" spans="1:15" ht="18.600000000000001" x14ac:dyDescent="0.3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</row>
    <row r="335" spans="1:15" ht="18.600000000000001" x14ac:dyDescent="0.3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</row>
    <row r="336" spans="1:15" ht="18.600000000000001" x14ac:dyDescent="0.3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</row>
    <row r="337" spans="1:15" ht="18.600000000000001" x14ac:dyDescent="0.3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</row>
    <row r="338" spans="1:15" ht="18.600000000000001" x14ac:dyDescent="0.3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</row>
    <row r="339" spans="1:15" ht="18.600000000000001" x14ac:dyDescent="0.3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</row>
    <row r="340" spans="1:15" ht="18.600000000000001" x14ac:dyDescent="0.3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</row>
    <row r="341" spans="1:15" ht="18.600000000000001" x14ac:dyDescent="0.3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</row>
    <row r="342" spans="1:15" ht="18.600000000000001" x14ac:dyDescent="0.3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</row>
    <row r="343" spans="1:15" ht="18.600000000000001" x14ac:dyDescent="0.3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</row>
    <row r="344" spans="1:15" ht="18.600000000000001" x14ac:dyDescent="0.3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</row>
    <row r="345" spans="1:15" ht="18.600000000000001" x14ac:dyDescent="0.3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</row>
    <row r="346" spans="1:15" ht="18.600000000000001" x14ac:dyDescent="0.3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</row>
    <row r="347" spans="1:15" ht="18.600000000000001" x14ac:dyDescent="0.3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</row>
    <row r="348" spans="1:15" ht="18.600000000000001" x14ac:dyDescent="0.3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</row>
    <row r="349" spans="1:15" ht="18.600000000000001" x14ac:dyDescent="0.3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</row>
    <row r="350" spans="1:15" ht="18.600000000000001" x14ac:dyDescent="0.3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</row>
    <row r="351" spans="1:15" ht="18.600000000000001" x14ac:dyDescent="0.3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</row>
    <row r="352" spans="1:15" ht="18.600000000000001" x14ac:dyDescent="0.3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</row>
    <row r="353" spans="1:15" ht="18.600000000000001" x14ac:dyDescent="0.3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</row>
    <row r="354" spans="1:15" ht="18.600000000000001" x14ac:dyDescent="0.3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</row>
    <row r="355" spans="1:15" ht="18.600000000000001" x14ac:dyDescent="0.3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</row>
    <row r="356" spans="1:15" ht="18.600000000000001" x14ac:dyDescent="0.3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</row>
    <row r="357" spans="1:15" ht="18.600000000000001" x14ac:dyDescent="0.3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</row>
    <row r="358" spans="1:15" ht="18.600000000000001" x14ac:dyDescent="0.3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</row>
    <row r="359" spans="1:15" ht="18.600000000000001" x14ac:dyDescent="0.3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</row>
    <row r="360" spans="1:15" ht="18.600000000000001" x14ac:dyDescent="0.3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</row>
    <row r="361" spans="1:15" ht="18.600000000000001" x14ac:dyDescent="0.3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</row>
    <row r="362" spans="1:15" ht="18.600000000000001" x14ac:dyDescent="0.3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</row>
    <row r="363" spans="1:15" ht="18.600000000000001" x14ac:dyDescent="0.3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</row>
    <row r="364" spans="1:15" ht="18.600000000000001" x14ac:dyDescent="0.3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</row>
    <row r="365" spans="1:15" ht="18.600000000000001" x14ac:dyDescent="0.3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</row>
    <row r="366" spans="1:15" ht="18.600000000000001" x14ac:dyDescent="0.3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</row>
    <row r="367" spans="1:15" ht="18.600000000000001" x14ac:dyDescent="0.3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</row>
    <row r="368" spans="1:15" ht="18.600000000000001" x14ac:dyDescent="0.3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</row>
    <row r="369" spans="1:15" ht="18.600000000000001" x14ac:dyDescent="0.3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</row>
    <row r="370" spans="1:15" ht="18.600000000000001" x14ac:dyDescent="0.3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</row>
    <row r="371" spans="1:15" ht="18.600000000000001" x14ac:dyDescent="0.3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</row>
    <row r="372" spans="1:15" ht="18.600000000000001" x14ac:dyDescent="0.3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</row>
    <row r="373" spans="1:15" ht="18.600000000000001" x14ac:dyDescent="0.3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</row>
    <row r="374" spans="1:15" ht="18.600000000000001" x14ac:dyDescent="0.3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</row>
    <row r="375" spans="1:15" ht="18.600000000000001" x14ac:dyDescent="0.3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</row>
    <row r="376" spans="1:15" ht="18.600000000000001" x14ac:dyDescent="0.3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</row>
    <row r="377" spans="1:15" ht="18.600000000000001" x14ac:dyDescent="0.3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</row>
    <row r="378" spans="1:15" ht="18.600000000000001" x14ac:dyDescent="0.3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</row>
    <row r="379" spans="1:15" ht="18.600000000000001" x14ac:dyDescent="0.3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</row>
    <row r="380" spans="1:15" ht="18.600000000000001" x14ac:dyDescent="0.3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</row>
    <row r="381" spans="1:15" ht="18.600000000000001" x14ac:dyDescent="0.3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</row>
    <row r="382" spans="1:15" ht="18.600000000000001" x14ac:dyDescent="0.3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</row>
    <row r="383" spans="1:15" ht="18.600000000000001" x14ac:dyDescent="0.3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</row>
    <row r="384" spans="1:15" ht="18.600000000000001" x14ac:dyDescent="0.3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</row>
    <row r="385" spans="1:15" ht="18.600000000000001" x14ac:dyDescent="0.3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</row>
    <row r="386" spans="1:15" ht="18.600000000000001" x14ac:dyDescent="0.3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</row>
    <row r="387" spans="1:15" ht="18.600000000000001" x14ac:dyDescent="0.3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</row>
    <row r="388" spans="1:15" ht="18.600000000000001" x14ac:dyDescent="0.3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</row>
    <row r="389" spans="1:15" ht="18.600000000000001" x14ac:dyDescent="0.3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</row>
    <row r="390" spans="1:15" ht="18.600000000000001" x14ac:dyDescent="0.3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</row>
    <row r="391" spans="1:15" ht="18.600000000000001" x14ac:dyDescent="0.3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</row>
    <row r="392" spans="1:15" ht="18.600000000000001" x14ac:dyDescent="0.3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</row>
    <row r="393" spans="1:15" ht="18.600000000000001" x14ac:dyDescent="0.3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</row>
    <row r="394" spans="1:15" ht="18.600000000000001" x14ac:dyDescent="0.3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</row>
    <row r="395" spans="1:15" ht="18.600000000000001" x14ac:dyDescent="0.3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</row>
    <row r="396" spans="1:15" ht="18.600000000000001" x14ac:dyDescent="0.3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</row>
    <row r="397" spans="1:15" ht="18.600000000000001" x14ac:dyDescent="0.3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</row>
    <row r="398" spans="1:15" ht="18.600000000000001" x14ac:dyDescent="0.3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</row>
    <row r="399" spans="1:15" ht="18.600000000000001" x14ac:dyDescent="0.3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</row>
    <row r="400" spans="1:15" ht="18.600000000000001" x14ac:dyDescent="0.3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</row>
    <row r="401" spans="1:15" ht="18.600000000000001" x14ac:dyDescent="0.3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</row>
    <row r="402" spans="1:15" ht="18.600000000000001" x14ac:dyDescent="0.3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</row>
    <row r="403" spans="1:15" ht="18.600000000000001" x14ac:dyDescent="0.3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</row>
    <row r="404" spans="1:15" ht="18.600000000000001" x14ac:dyDescent="0.3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</row>
    <row r="405" spans="1:15" ht="18.600000000000001" x14ac:dyDescent="0.3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</row>
    <row r="406" spans="1:15" ht="18.600000000000001" x14ac:dyDescent="0.3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</row>
    <row r="407" spans="1:15" ht="18.600000000000001" x14ac:dyDescent="0.3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</row>
    <row r="408" spans="1:15" ht="18.600000000000001" x14ac:dyDescent="0.3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</row>
    <row r="409" spans="1:15" ht="18.600000000000001" x14ac:dyDescent="0.3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</row>
    <row r="410" spans="1:15" ht="18.600000000000001" x14ac:dyDescent="0.3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</row>
    <row r="411" spans="1:15" ht="18.600000000000001" x14ac:dyDescent="0.3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</row>
    <row r="412" spans="1:15" ht="18.600000000000001" x14ac:dyDescent="0.3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</row>
    <row r="413" spans="1:15" ht="18.600000000000001" x14ac:dyDescent="0.3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</row>
    <row r="414" spans="1:15" ht="18.600000000000001" x14ac:dyDescent="0.3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</row>
    <row r="415" spans="1:15" ht="18.600000000000001" x14ac:dyDescent="0.3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</row>
    <row r="416" spans="1:15" ht="18.600000000000001" x14ac:dyDescent="0.3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</row>
    <row r="417" spans="1:15" ht="18.600000000000001" x14ac:dyDescent="0.3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</row>
    <row r="418" spans="1:15" ht="18.600000000000001" x14ac:dyDescent="0.3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</row>
    <row r="419" spans="1:15" ht="18.600000000000001" x14ac:dyDescent="0.3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</row>
    <row r="420" spans="1:15" ht="18.600000000000001" x14ac:dyDescent="0.3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</row>
    <row r="421" spans="1:15" ht="18.600000000000001" x14ac:dyDescent="0.3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</row>
    <row r="422" spans="1:15" ht="18.600000000000001" x14ac:dyDescent="0.3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</row>
    <row r="423" spans="1:15" ht="18.600000000000001" x14ac:dyDescent="0.3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</row>
    <row r="424" spans="1:15" ht="18.600000000000001" x14ac:dyDescent="0.3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</row>
    <row r="425" spans="1:15" ht="18.600000000000001" x14ac:dyDescent="0.3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</row>
    <row r="426" spans="1:15" ht="18.600000000000001" x14ac:dyDescent="0.3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</row>
    <row r="427" spans="1:15" ht="18.600000000000001" x14ac:dyDescent="0.3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</row>
    <row r="428" spans="1:15" ht="18.600000000000001" x14ac:dyDescent="0.3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</row>
    <row r="429" spans="1:15" ht="18.600000000000001" x14ac:dyDescent="0.3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</row>
    <row r="430" spans="1:15" ht="18.600000000000001" x14ac:dyDescent="0.3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</row>
    <row r="431" spans="1:15" ht="18.600000000000001" x14ac:dyDescent="0.3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</row>
    <row r="432" spans="1:15" ht="18.600000000000001" x14ac:dyDescent="0.3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</row>
    <row r="433" spans="1:15" ht="18.600000000000001" x14ac:dyDescent="0.3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</row>
    <row r="434" spans="1:15" ht="18.600000000000001" x14ac:dyDescent="0.3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</row>
    <row r="435" spans="1:15" ht="18.600000000000001" x14ac:dyDescent="0.3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</row>
    <row r="436" spans="1:15" ht="18.600000000000001" x14ac:dyDescent="0.3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</row>
    <row r="437" spans="1:15" ht="18.600000000000001" x14ac:dyDescent="0.3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</row>
    <row r="438" spans="1:15" ht="18.600000000000001" x14ac:dyDescent="0.3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</row>
    <row r="439" spans="1:15" ht="18.600000000000001" x14ac:dyDescent="0.3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</row>
    <row r="440" spans="1:15" ht="18.600000000000001" x14ac:dyDescent="0.3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</row>
    <row r="441" spans="1:15" ht="18.600000000000001" x14ac:dyDescent="0.3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</row>
    <row r="442" spans="1:15" ht="18.600000000000001" x14ac:dyDescent="0.3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</row>
    <row r="443" spans="1:15" ht="18.600000000000001" x14ac:dyDescent="0.3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</row>
    <row r="444" spans="1:15" ht="18.600000000000001" x14ac:dyDescent="0.3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</row>
    <row r="445" spans="1:15" ht="18.600000000000001" x14ac:dyDescent="0.3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</row>
    <row r="446" spans="1:15" ht="18.600000000000001" x14ac:dyDescent="0.3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</row>
    <row r="447" spans="1:15" ht="18.600000000000001" x14ac:dyDescent="0.3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</row>
    <row r="448" spans="1:15" ht="18.600000000000001" x14ac:dyDescent="0.3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</row>
    <row r="449" spans="1:15" ht="18.600000000000001" x14ac:dyDescent="0.3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</row>
    <row r="450" spans="1:15" ht="18.600000000000001" x14ac:dyDescent="0.3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</row>
    <row r="451" spans="1:15" ht="18.600000000000001" x14ac:dyDescent="0.3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</row>
    <row r="452" spans="1:15" ht="18.600000000000001" x14ac:dyDescent="0.3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</row>
    <row r="453" spans="1:15" ht="18.600000000000001" x14ac:dyDescent="0.3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</row>
    <row r="454" spans="1:15" ht="18.600000000000001" x14ac:dyDescent="0.3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</row>
    <row r="455" spans="1:15" ht="18.600000000000001" x14ac:dyDescent="0.3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</row>
    <row r="456" spans="1:15" ht="18.600000000000001" x14ac:dyDescent="0.3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</row>
    <row r="457" spans="1:15" ht="18.600000000000001" x14ac:dyDescent="0.3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</row>
    <row r="458" spans="1:15" ht="18.600000000000001" x14ac:dyDescent="0.3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</row>
    <row r="459" spans="1:15" ht="18.600000000000001" x14ac:dyDescent="0.3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</row>
    <row r="460" spans="1:15" ht="18.600000000000001" x14ac:dyDescent="0.3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</row>
    <row r="461" spans="1:15" ht="18.600000000000001" x14ac:dyDescent="0.3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</row>
    <row r="462" spans="1:15" ht="18.600000000000001" x14ac:dyDescent="0.3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</row>
    <row r="463" spans="1:15" ht="18.600000000000001" x14ac:dyDescent="0.3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</row>
    <row r="464" spans="1:15" ht="18.600000000000001" x14ac:dyDescent="0.3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</row>
    <row r="465" spans="1:15" ht="18.600000000000001" x14ac:dyDescent="0.3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</row>
    <row r="466" spans="1:15" ht="18.600000000000001" x14ac:dyDescent="0.3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</row>
    <row r="467" spans="1:15" ht="18.600000000000001" x14ac:dyDescent="0.3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</row>
    <row r="468" spans="1:15" ht="18.600000000000001" x14ac:dyDescent="0.3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</row>
    <row r="469" spans="1:15" ht="18.600000000000001" x14ac:dyDescent="0.3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</row>
    <row r="470" spans="1:15" ht="18.600000000000001" x14ac:dyDescent="0.3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</row>
    <row r="471" spans="1:15" ht="18.600000000000001" x14ac:dyDescent="0.3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</row>
    <row r="472" spans="1:15" ht="18.600000000000001" x14ac:dyDescent="0.3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</row>
    <row r="473" spans="1:15" ht="18.600000000000001" x14ac:dyDescent="0.3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</row>
    <row r="474" spans="1:15" ht="18.600000000000001" x14ac:dyDescent="0.3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</row>
    <row r="475" spans="1:15" ht="18.600000000000001" x14ac:dyDescent="0.3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</row>
    <row r="476" spans="1:15" ht="18.600000000000001" x14ac:dyDescent="0.3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</row>
    <row r="477" spans="1:15" ht="18.600000000000001" x14ac:dyDescent="0.3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</row>
    <row r="478" spans="1:15" ht="18.600000000000001" x14ac:dyDescent="0.3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</row>
    <row r="479" spans="1:15" ht="18.600000000000001" x14ac:dyDescent="0.3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</row>
    <row r="480" spans="1:15" ht="18.600000000000001" x14ac:dyDescent="0.3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</row>
    <row r="481" spans="1:15" ht="18.600000000000001" x14ac:dyDescent="0.3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</row>
    <row r="482" spans="1:15" ht="18.600000000000001" x14ac:dyDescent="0.3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</row>
    <row r="483" spans="1:15" ht="18.600000000000001" x14ac:dyDescent="0.3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</row>
    <row r="484" spans="1:15" ht="18.600000000000001" x14ac:dyDescent="0.3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</row>
    <row r="485" spans="1:15" ht="18.600000000000001" x14ac:dyDescent="0.3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</row>
    <row r="486" spans="1:15" ht="18.600000000000001" x14ac:dyDescent="0.3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</row>
    <row r="487" spans="1:15" ht="18.600000000000001" x14ac:dyDescent="0.3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</row>
    <row r="488" spans="1:15" ht="18.600000000000001" x14ac:dyDescent="0.3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</row>
    <row r="489" spans="1:15" ht="18.600000000000001" x14ac:dyDescent="0.3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</row>
    <row r="490" spans="1:15" ht="18.600000000000001" x14ac:dyDescent="0.3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</row>
    <row r="491" spans="1:15" ht="18.600000000000001" x14ac:dyDescent="0.3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</row>
    <row r="492" spans="1:15" ht="18.600000000000001" x14ac:dyDescent="0.3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</row>
    <row r="493" spans="1:15" ht="18.600000000000001" x14ac:dyDescent="0.3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</row>
    <row r="494" spans="1:15" ht="18.600000000000001" x14ac:dyDescent="0.3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</row>
    <row r="495" spans="1:15" ht="18.600000000000001" x14ac:dyDescent="0.3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</row>
    <row r="496" spans="1:15" ht="18.600000000000001" x14ac:dyDescent="0.3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</row>
    <row r="497" spans="1:15" ht="18.600000000000001" x14ac:dyDescent="0.3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</row>
    <row r="498" spans="1:15" ht="18.600000000000001" x14ac:dyDescent="0.3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</row>
    <row r="499" spans="1:15" ht="18.600000000000001" x14ac:dyDescent="0.3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</row>
    <row r="500" spans="1:15" ht="18.600000000000001" x14ac:dyDescent="0.3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</row>
    <row r="501" spans="1:15" ht="18.600000000000001" x14ac:dyDescent="0.3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</row>
    <row r="502" spans="1:15" ht="18.600000000000001" x14ac:dyDescent="0.3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</row>
    <row r="503" spans="1:15" ht="18.600000000000001" x14ac:dyDescent="0.3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</row>
    <row r="504" spans="1:15" ht="18.600000000000001" x14ac:dyDescent="0.3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</row>
    <row r="505" spans="1:15" ht="18.600000000000001" x14ac:dyDescent="0.3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</row>
    <row r="506" spans="1:15" ht="18.600000000000001" x14ac:dyDescent="0.3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</row>
    <row r="507" spans="1:15" ht="18.600000000000001" x14ac:dyDescent="0.3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</row>
    <row r="508" spans="1:15" ht="18.600000000000001" x14ac:dyDescent="0.3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</row>
    <row r="509" spans="1:15" ht="18.600000000000001" x14ac:dyDescent="0.3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</row>
    <row r="510" spans="1:15" ht="18.600000000000001" x14ac:dyDescent="0.3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</row>
    <row r="511" spans="1:15" ht="18.600000000000001" x14ac:dyDescent="0.3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</row>
    <row r="512" spans="1:15" ht="18.600000000000001" x14ac:dyDescent="0.3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</row>
    <row r="513" spans="1:15" ht="18.600000000000001" x14ac:dyDescent="0.3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</row>
    <row r="514" spans="1:15" ht="18.600000000000001" x14ac:dyDescent="0.3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</row>
    <row r="515" spans="1:15" ht="18.600000000000001" x14ac:dyDescent="0.3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</row>
    <row r="516" spans="1:15" ht="18.600000000000001" x14ac:dyDescent="0.3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</row>
    <row r="517" spans="1:15" ht="18.600000000000001" x14ac:dyDescent="0.3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</row>
    <row r="518" spans="1:15" ht="18.600000000000001" x14ac:dyDescent="0.3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</row>
    <row r="519" spans="1:15" ht="18.600000000000001" x14ac:dyDescent="0.3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</row>
    <row r="520" spans="1:15" ht="18.600000000000001" x14ac:dyDescent="0.3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</row>
    <row r="521" spans="1:15" ht="18.600000000000001" x14ac:dyDescent="0.3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</row>
    <row r="522" spans="1:15" ht="18.600000000000001" x14ac:dyDescent="0.3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</row>
    <row r="523" spans="1:15" ht="18.600000000000001" x14ac:dyDescent="0.3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</row>
    <row r="524" spans="1:15" ht="18.600000000000001" x14ac:dyDescent="0.3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</row>
    <row r="525" spans="1:15" ht="18.600000000000001" x14ac:dyDescent="0.3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</row>
    <row r="526" spans="1:15" ht="18.600000000000001" x14ac:dyDescent="0.3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</row>
    <row r="527" spans="1:15" ht="18.600000000000001" x14ac:dyDescent="0.3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</row>
    <row r="528" spans="1:15" ht="18.600000000000001" x14ac:dyDescent="0.3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</row>
    <row r="529" spans="1:15" ht="18.600000000000001" x14ac:dyDescent="0.3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</row>
    <row r="530" spans="1:15" ht="18.600000000000001" x14ac:dyDescent="0.3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</row>
    <row r="531" spans="1:15" ht="18.600000000000001" x14ac:dyDescent="0.3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</row>
    <row r="532" spans="1:15" ht="18.600000000000001" x14ac:dyDescent="0.3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</row>
    <row r="533" spans="1:15" ht="18.600000000000001" x14ac:dyDescent="0.3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</row>
    <row r="534" spans="1:15" ht="18.600000000000001" x14ac:dyDescent="0.3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</row>
    <row r="535" spans="1:15" ht="18.600000000000001" x14ac:dyDescent="0.3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</row>
    <row r="536" spans="1:15" ht="18.600000000000001" x14ac:dyDescent="0.3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</row>
    <row r="537" spans="1:15" ht="18.600000000000001" x14ac:dyDescent="0.3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</row>
    <row r="538" spans="1:15" ht="18.600000000000001" x14ac:dyDescent="0.3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</row>
    <row r="539" spans="1:15" ht="18.600000000000001" x14ac:dyDescent="0.3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</row>
    <row r="540" spans="1:15" ht="18.600000000000001" x14ac:dyDescent="0.3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</row>
    <row r="541" spans="1:15" ht="18.600000000000001" x14ac:dyDescent="0.3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</row>
    <row r="542" spans="1:15" ht="18.600000000000001" x14ac:dyDescent="0.3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</row>
    <row r="543" spans="1:15" ht="18.600000000000001" x14ac:dyDescent="0.3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</row>
    <row r="544" spans="1:15" ht="18.600000000000001" x14ac:dyDescent="0.3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</row>
    <row r="545" spans="1:15" ht="18.600000000000001" x14ac:dyDescent="0.3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</row>
    <row r="546" spans="1:15" ht="18.600000000000001" x14ac:dyDescent="0.3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</row>
    <row r="547" spans="1:15" ht="18.600000000000001" x14ac:dyDescent="0.3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</row>
    <row r="548" spans="1:15" ht="18.600000000000001" x14ac:dyDescent="0.3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</row>
    <row r="549" spans="1:15" ht="18.600000000000001" x14ac:dyDescent="0.3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</row>
    <row r="550" spans="1:15" ht="18.600000000000001" x14ac:dyDescent="0.3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</row>
    <row r="551" spans="1:15" ht="18.600000000000001" x14ac:dyDescent="0.3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</row>
    <row r="552" spans="1:15" ht="18.600000000000001" x14ac:dyDescent="0.3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</row>
    <row r="553" spans="1:15" ht="18.600000000000001" x14ac:dyDescent="0.3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</row>
    <row r="554" spans="1:15" ht="18.600000000000001" x14ac:dyDescent="0.3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</row>
    <row r="555" spans="1:15" ht="18.600000000000001" x14ac:dyDescent="0.3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</row>
    <row r="556" spans="1:15" ht="18.600000000000001" x14ac:dyDescent="0.3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</row>
    <row r="557" spans="1:15" ht="18.600000000000001" x14ac:dyDescent="0.3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</row>
    <row r="558" spans="1:15" ht="18.600000000000001" x14ac:dyDescent="0.3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</row>
    <row r="559" spans="1:15" ht="18.600000000000001" x14ac:dyDescent="0.3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</row>
    <row r="560" spans="1:15" ht="18.600000000000001" x14ac:dyDescent="0.3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</row>
    <row r="561" spans="1:15" ht="18.600000000000001" x14ac:dyDescent="0.3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</row>
    <row r="562" spans="1:15" ht="18.600000000000001" x14ac:dyDescent="0.3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</row>
    <row r="563" spans="1:15" ht="18.600000000000001" x14ac:dyDescent="0.3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</row>
    <row r="564" spans="1:15" ht="18.600000000000001" x14ac:dyDescent="0.3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</row>
    <row r="565" spans="1:15" ht="18.600000000000001" x14ac:dyDescent="0.3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</row>
    <row r="566" spans="1:15" ht="18.600000000000001" x14ac:dyDescent="0.3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</row>
    <row r="567" spans="1:15" ht="18.600000000000001" x14ac:dyDescent="0.3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</row>
    <row r="568" spans="1:15" ht="18.600000000000001" x14ac:dyDescent="0.3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</row>
    <row r="569" spans="1:15" ht="18.600000000000001" x14ac:dyDescent="0.3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</row>
    <row r="570" spans="1:15" ht="18.600000000000001" x14ac:dyDescent="0.3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</row>
    <row r="571" spans="1:15" ht="18.600000000000001" x14ac:dyDescent="0.3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</row>
    <row r="572" spans="1:15" ht="18.600000000000001" x14ac:dyDescent="0.3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</row>
    <row r="573" spans="1:15" ht="18.600000000000001" x14ac:dyDescent="0.3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</row>
    <row r="574" spans="1:15" ht="18.600000000000001" x14ac:dyDescent="0.3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</row>
    <row r="575" spans="1:15" ht="18.600000000000001" x14ac:dyDescent="0.3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</row>
    <row r="576" spans="1:15" ht="18.600000000000001" x14ac:dyDescent="0.3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</row>
    <row r="577" spans="1:15" ht="18.600000000000001" x14ac:dyDescent="0.3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</row>
    <row r="578" spans="1:15" ht="18.600000000000001" x14ac:dyDescent="0.3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</row>
    <row r="579" spans="1:15" ht="18.600000000000001" x14ac:dyDescent="0.3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</row>
    <row r="580" spans="1:15" ht="18.600000000000001" x14ac:dyDescent="0.3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</row>
    <row r="581" spans="1:15" ht="18.600000000000001" x14ac:dyDescent="0.3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</row>
    <row r="582" spans="1:15" ht="18.600000000000001" x14ac:dyDescent="0.3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</row>
    <row r="583" spans="1:15" ht="18.600000000000001" x14ac:dyDescent="0.3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</row>
    <row r="584" spans="1:15" ht="18.600000000000001" x14ac:dyDescent="0.3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</row>
    <row r="585" spans="1:15" ht="18.600000000000001" x14ac:dyDescent="0.3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</row>
    <row r="586" spans="1:15" ht="18.600000000000001" x14ac:dyDescent="0.3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</row>
    <row r="587" spans="1:15" ht="18.600000000000001" x14ac:dyDescent="0.3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</row>
    <row r="588" spans="1:15" ht="18.600000000000001" x14ac:dyDescent="0.3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</row>
    <row r="589" spans="1:15" ht="18.600000000000001" x14ac:dyDescent="0.3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</row>
    <row r="590" spans="1:15" ht="18.600000000000001" x14ac:dyDescent="0.3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</row>
    <row r="591" spans="1:15" ht="18.600000000000001" x14ac:dyDescent="0.3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</row>
    <row r="592" spans="1:15" ht="18.600000000000001" x14ac:dyDescent="0.3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</row>
    <row r="593" spans="1:15" ht="18.600000000000001" x14ac:dyDescent="0.3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</row>
    <row r="594" spans="1:15" ht="18.600000000000001" x14ac:dyDescent="0.3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</row>
    <row r="595" spans="1:15" ht="18.600000000000001" x14ac:dyDescent="0.3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</row>
    <row r="596" spans="1:15" ht="18.600000000000001" x14ac:dyDescent="0.3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</row>
    <row r="597" spans="1:15" ht="18.600000000000001" x14ac:dyDescent="0.3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</row>
    <row r="598" spans="1:15" ht="18.600000000000001" x14ac:dyDescent="0.3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</row>
    <row r="599" spans="1:15" ht="18.600000000000001" x14ac:dyDescent="0.3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</row>
    <row r="600" spans="1:15" ht="18.600000000000001" x14ac:dyDescent="0.3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</row>
    <row r="601" spans="1:15" ht="18.600000000000001" x14ac:dyDescent="0.3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</row>
    <row r="602" spans="1:15" ht="18.600000000000001" x14ac:dyDescent="0.3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</row>
    <row r="603" spans="1:15" ht="18.600000000000001" x14ac:dyDescent="0.3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</row>
    <row r="604" spans="1:15" ht="18.600000000000001" x14ac:dyDescent="0.3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</row>
    <row r="605" spans="1:15" ht="18.600000000000001" x14ac:dyDescent="0.3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</row>
    <row r="606" spans="1:15" ht="18.600000000000001" x14ac:dyDescent="0.3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</row>
    <row r="607" spans="1:15" ht="18.600000000000001" x14ac:dyDescent="0.3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</row>
    <row r="608" spans="1:15" ht="18.600000000000001" x14ac:dyDescent="0.3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</row>
    <row r="609" spans="1:15" ht="18.600000000000001" x14ac:dyDescent="0.3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</row>
    <row r="610" spans="1:15" ht="18.600000000000001" x14ac:dyDescent="0.3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</row>
    <row r="611" spans="1:15" ht="18.600000000000001" x14ac:dyDescent="0.3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</row>
    <row r="612" spans="1:15" ht="18.600000000000001" x14ac:dyDescent="0.3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</row>
    <row r="613" spans="1:15" ht="18.600000000000001" x14ac:dyDescent="0.3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</row>
    <row r="614" spans="1:15" ht="18.600000000000001" x14ac:dyDescent="0.3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</row>
    <row r="615" spans="1:15" ht="18.600000000000001" x14ac:dyDescent="0.3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</row>
    <row r="616" spans="1:15" ht="18.600000000000001" x14ac:dyDescent="0.3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</row>
    <row r="617" spans="1:15" ht="18.600000000000001" x14ac:dyDescent="0.3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</row>
    <row r="618" spans="1:15" ht="18.600000000000001" x14ac:dyDescent="0.3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</row>
    <row r="619" spans="1:15" ht="18.600000000000001" x14ac:dyDescent="0.3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</row>
    <row r="620" spans="1:15" ht="18.600000000000001" x14ac:dyDescent="0.3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</row>
    <row r="621" spans="1:15" ht="18.600000000000001" x14ac:dyDescent="0.3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</row>
    <row r="622" spans="1:15" ht="18.600000000000001" x14ac:dyDescent="0.3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</row>
    <row r="623" spans="1:15" ht="18.600000000000001" x14ac:dyDescent="0.3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</row>
    <row r="624" spans="1:15" ht="18.600000000000001" x14ac:dyDescent="0.3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</row>
    <row r="625" spans="1:15" ht="18.600000000000001" x14ac:dyDescent="0.3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</row>
    <row r="626" spans="1:15" ht="18.600000000000001" x14ac:dyDescent="0.3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</row>
    <row r="627" spans="1:15" ht="18.600000000000001" x14ac:dyDescent="0.3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</row>
    <row r="628" spans="1:15" ht="18.600000000000001" x14ac:dyDescent="0.3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</row>
    <row r="629" spans="1:15" ht="18.600000000000001" x14ac:dyDescent="0.3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</row>
    <row r="630" spans="1:15" ht="18.600000000000001" x14ac:dyDescent="0.3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</row>
    <row r="631" spans="1:15" ht="18.600000000000001" x14ac:dyDescent="0.3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</row>
    <row r="632" spans="1:15" ht="18.600000000000001" x14ac:dyDescent="0.3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</row>
    <row r="633" spans="1:15" ht="18.600000000000001" x14ac:dyDescent="0.3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</row>
    <row r="634" spans="1:15" ht="18.600000000000001" x14ac:dyDescent="0.3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</row>
    <row r="635" spans="1:15" ht="18.600000000000001" x14ac:dyDescent="0.3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</row>
    <row r="636" spans="1:15" ht="18.600000000000001" x14ac:dyDescent="0.3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</row>
    <row r="637" spans="1:15" ht="18.600000000000001" x14ac:dyDescent="0.3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</row>
    <row r="638" spans="1:15" ht="18.600000000000001" x14ac:dyDescent="0.3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</row>
    <row r="639" spans="1:15" ht="18.600000000000001" x14ac:dyDescent="0.3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</row>
    <row r="640" spans="1:15" ht="18.600000000000001" x14ac:dyDescent="0.3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</row>
    <row r="641" spans="1:15" ht="18.600000000000001" x14ac:dyDescent="0.3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</row>
    <row r="642" spans="1:15" ht="18.600000000000001" x14ac:dyDescent="0.3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</row>
    <row r="643" spans="1:15" ht="18.600000000000001" x14ac:dyDescent="0.3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</row>
    <row r="644" spans="1:15" ht="18.600000000000001" x14ac:dyDescent="0.3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</row>
    <row r="645" spans="1:15" ht="18.600000000000001" x14ac:dyDescent="0.3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</row>
    <row r="646" spans="1:15" ht="18.600000000000001" x14ac:dyDescent="0.3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</row>
    <row r="647" spans="1:15" ht="18.600000000000001" x14ac:dyDescent="0.3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</row>
    <row r="648" spans="1:15" ht="18.600000000000001" x14ac:dyDescent="0.3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</row>
    <row r="649" spans="1:15" ht="18.600000000000001" x14ac:dyDescent="0.3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</row>
    <row r="650" spans="1:15" ht="18.600000000000001" x14ac:dyDescent="0.3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</row>
    <row r="651" spans="1:15" ht="18.600000000000001" x14ac:dyDescent="0.3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</row>
    <row r="652" spans="1:15" ht="18.600000000000001" x14ac:dyDescent="0.3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</row>
    <row r="653" spans="1:15" ht="18.600000000000001" x14ac:dyDescent="0.3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</row>
    <row r="654" spans="1:15" ht="18.600000000000001" x14ac:dyDescent="0.3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</row>
    <row r="655" spans="1:15" ht="18.600000000000001" x14ac:dyDescent="0.3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</row>
    <row r="656" spans="1:15" ht="18.600000000000001" x14ac:dyDescent="0.3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</row>
    <row r="657" spans="1:15" ht="18.600000000000001" x14ac:dyDescent="0.3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</row>
    <row r="658" spans="1:15" ht="18.600000000000001" x14ac:dyDescent="0.3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</row>
    <row r="659" spans="1:15" ht="18.600000000000001" x14ac:dyDescent="0.3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</row>
    <row r="660" spans="1:15" ht="18.600000000000001" x14ac:dyDescent="0.3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</row>
    <row r="661" spans="1:15" ht="18.600000000000001" x14ac:dyDescent="0.3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</row>
    <row r="662" spans="1:15" ht="18.600000000000001" x14ac:dyDescent="0.3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</row>
    <row r="663" spans="1:15" ht="18.600000000000001" x14ac:dyDescent="0.3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</row>
    <row r="664" spans="1:15" ht="18.600000000000001" x14ac:dyDescent="0.3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</row>
    <row r="665" spans="1:15" ht="18.600000000000001" x14ac:dyDescent="0.3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</row>
    <row r="666" spans="1:15" ht="18.600000000000001" x14ac:dyDescent="0.3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</row>
    <row r="667" spans="1:15" ht="18.600000000000001" x14ac:dyDescent="0.3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</row>
    <row r="668" spans="1:15" ht="18.600000000000001" x14ac:dyDescent="0.3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</row>
    <row r="669" spans="1:15" ht="18.600000000000001" x14ac:dyDescent="0.3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</row>
    <row r="670" spans="1:15" ht="18.600000000000001" x14ac:dyDescent="0.3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</row>
    <row r="671" spans="1:15" ht="18.600000000000001" x14ac:dyDescent="0.3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</row>
    <row r="672" spans="1:15" ht="18.600000000000001" x14ac:dyDescent="0.3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</row>
    <row r="673" spans="1:15" ht="18.600000000000001" x14ac:dyDescent="0.3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</row>
    <row r="674" spans="1:15" ht="18.600000000000001" x14ac:dyDescent="0.3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</row>
    <row r="675" spans="1:15" ht="18.600000000000001" x14ac:dyDescent="0.3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</row>
    <row r="676" spans="1:15" ht="18.600000000000001" x14ac:dyDescent="0.3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</row>
    <row r="677" spans="1:15" ht="18.600000000000001" x14ac:dyDescent="0.3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</row>
    <row r="678" spans="1:15" ht="18.600000000000001" x14ac:dyDescent="0.3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</row>
    <row r="679" spans="1:15" ht="18.600000000000001" x14ac:dyDescent="0.3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</row>
    <row r="680" spans="1:15" ht="18.600000000000001" x14ac:dyDescent="0.3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</row>
    <row r="681" spans="1:15" ht="18.600000000000001" x14ac:dyDescent="0.3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</row>
    <row r="682" spans="1:15" ht="18.600000000000001" x14ac:dyDescent="0.3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</row>
    <row r="683" spans="1:15" ht="18.600000000000001" x14ac:dyDescent="0.3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</row>
    <row r="684" spans="1:15" ht="18.600000000000001" x14ac:dyDescent="0.3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</row>
    <row r="685" spans="1:15" ht="18.600000000000001" x14ac:dyDescent="0.3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</row>
    <row r="686" spans="1:15" ht="18.600000000000001" x14ac:dyDescent="0.3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</row>
    <row r="687" spans="1:15" ht="18.600000000000001" x14ac:dyDescent="0.3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</row>
    <row r="688" spans="1:15" ht="18.600000000000001" x14ac:dyDescent="0.3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</row>
    <row r="689" spans="1:15" ht="18.600000000000001" x14ac:dyDescent="0.3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</row>
    <row r="690" spans="1:15" ht="18.600000000000001" x14ac:dyDescent="0.3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</row>
    <row r="691" spans="1:15" ht="18.600000000000001" x14ac:dyDescent="0.3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</row>
    <row r="692" spans="1:15" ht="18.600000000000001" x14ac:dyDescent="0.3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</row>
    <row r="693" spans="1:15" ht="18.600000000000001" x14ac:dyDescent="0.3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</row>
    <row r="694" spans="1:15" ht="18.600000000000001" x14ac:dyDescent="0.3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</row>
    <row r="695" spans="1:15" ht="18.600000000000001" x14ac:dyDescent="0.3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</row>
    <row r="696" spans="1:15" ht="18.600000000000001" x14ac:dyDescent="0.3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</row>
    <row r="697" spans="1:15" ht="18.600000000000001" x14ac:dyDescent="0.3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</row>
    <row r="698" spans="1:15" ht="18.600000000000001" x14ac:dyDescent="0.3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</row>
    <row r="699" spans="1:15" ht="18.600000000000001" x14ac:dyDescent="0.3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</row>
    <row r="700" spans="1:15" ht="18.600000000000001" x14ac:dyDescent="0.3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</row>
    <row r="701" spans="1:15" ht="18.600000000000001" x14ac:dyDescent="0.3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</row>
    <row r="702" spans="1:15" ht="18.600000000000001" x14ac:dyDescent="0.3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</row>
    <row r="703" spans="1:15" ht="18.600000000000001" x14ac:dyDescent="0.3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</row>
    <row r="704" spans="1:15" ht="18.600000000000001" x14ac:dyDescent="0.3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</row>
    <row r="705" spans="1:15" ht="18.600000000000001" x14ac:dyDescent="0.3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</row>
    <row r="706" spans="1:15" ht="18.600000000000001" x14ac:dyDescent="0.3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</row>
    <row r="707" spans="1:15" ht="18.600000000000001" x14ac:dyDescent="0.3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</row>
    <row r="708" spans="1:15" ht="18.600000000000001" x14ac:dyDescent="0.3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</row>
    <row r="709" spans="1:15" ht="18.600000000000001" x14ac:dyDescent="0.3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</row>
    <row r="710" spans="1:15" ht="18.600000000000001" x14ac:dyDescent="0.3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</row>
    <row r="711" spans="1:15" ht="18.600000000000001" x14ac:dyDescent="0.3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</row>
    <row r="712" spans="1:15" ht="18.600000000000001" x14ac:dyDescent="0.3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</row>
    <row r="713" spans="1:15" ht="18.600000000000001" x14ac:dyDescent="0.3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</row>
    <row r="714" spans="1:15" ht="18.600000000000001" x14ac:dyDescent="0.3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</row>
    <row r="715" spans="1:15" ht="18.600000000000001" x14ac:dyDescent="0.3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</row>
    <row r="716" spans="1:15" ht="18.600000000000001" x14ac:dyDescent="0.3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</row>
    <row r="717" spans="1:15" ht="18.600000000000001" x14ac:dyDescent="0.3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</row>
    <row r="718" spans="1:15" ht="18.600000000000001" x14ac:dyDescent="0.3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</row>
    <row r="719" spans="1:15" ht="18.600000000000001" x14ac:dyDescent="0.3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</row>
    <row r="720" spans="1:15" ht="18.600000000000001" x14ac:dyDescent="0.3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</row>
    <row r="721" spans="1:15" ht="18.600000000000001" x14ac:dyDescent="0.3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</row>
    <row r="722" spans="1:15" ht="18.600000000000001" x14ac:dyDescent="0.3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</row>
    <row r="723" spans="1:15" ht="18.600000000000001" x14ac:dyDescent="0.3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</row>
    <row r="724" spans="1:15" ht="18.600000000000001" x14ac:dyDescent="0.3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</row>
    <row r="725" spans="1:15" ht="18.600000000000001" x14ac:dyDescent="0.3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</row>
    <row r="726" spans="1:15" ht="18.600000000000001" x14ac:dyDescent="0.3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</row>
    <row r="727" spans="1:15" ht="18.600000000000001" x14ac:dyDescent="0.3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</row>
    <row r="728" spans="1:15" ht="18.600000000000001" x14ac:dyDescent="0.3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</row>
    <row r="729" spans="1:15" ht="18.600000000000001" x14ac:dyDescent="0.3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</row>
    <row r="730" spans="1:15" ht="18.600000000000001" x14ac:dyDescent="0.3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</row>
    <row r="731" spans="1:15" ht="18.600000000000001" x14ac:dyDescent="0.3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</row>
    <row r="732" spans="1:15" ht="18.600000000000001" x14ac:dyDescent="0.3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</row>
    <row r="733" spans="1:15" ht="18.600000000000001" x14ac:dyDescent="0.3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</row>
    <row r="734" spans="1:15" ht="18.600000000000001" x14ac:dyDescent="0.3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</row>
    <row r="735" spans="1:15" ht="18.600000000000001" x14ac:dyDescent="0.3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</row>
    <row r="736" spans="1:15" ht="18.600000000000001" x14ac:dyDescent="0.3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</row>
    <row r="737" spans="1:15" ht="18.600000000000001" x14ac:dyDescent="0.3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</row>
    <row r="738" spans="1:15" ht="18.600000000000001" x14ac:dyDescent="0.3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</row>
    <row r="739" spans="1:15" ht="18.600000000000001" x14ac:dyDescent="0.3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</row>
    <row r="740" spans="1:15" ht="18.600000000000001" x14ac:dyDescent="0.3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</row>
    <row r="741" spans="1:15" ht="18.600000000000001" x14ac:dyDescent="0.3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</row>
    <row r="742" spans="1:15" ht="18.600000000000001" x14ac:dyDescent="0.3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</row>
    <row r="743" spans="1:15" ht="18.600000000000001" x14ac:dyDescent="0.3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</row>
    <row r="744" spans="1:15" ht="18.600000000000001" x14ac:dyDescent="0.3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</row>
    <row r="745" spans="1:15" ht="18.600000000000001" x14ac:dyDescent="0.3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</row>
    <row r="746" spans="1:15" ht="18.600000000000001" x14ac:dyDescent="0.3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</row>
    <row r="747" spans="1:15" ht="18.600000000000001" x14ac:dyDescent="0.3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</row>
    <row r="748" spans="1:15" ht="18.600000000000001" x14ac:dyDescent="0.3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</row>
    <row r="749" spans="1:15" ht="18.600000000000001" x14ac:dyDescent="0.3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</row>
    <row r="750" spans="1:15" ht="18.600000000000001" x14ac:dyDescent="0.3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</row>
    <row r="751" spans="1:15" ht="18.600000000000001" x14ac:dyDescent="0.3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</row>
    <row r="752" spans="1:15" ht="18.600000000000001" x14ac:dyDescent="0.3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</row>
    <row r="753" spans="1:15" ht="18.600000000000001" x14ac:dyDescent="0.3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</row>
    <row r="754" spans="1:15" ht="18.600000000000001" x14ac:dyDescent="0.3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</row>
    <row r="755" spans="1:15" ht="18.600000000000001" x14ac:dyDescent="0.3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</row>
    <row r="756" spans="1:15" ht="18.600000000000001" x14ac:dyDescent="0.3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</row>
    <row r="757" spans="1:15" ht="18.600000000000001" x14ac:dyDescent="0.3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</row>
    <row r="758" spans="1:15" ht="18.600000000000001" x14ac:dyDescent="0.3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</row>
    <row r="759" spans="1:15" ht="18.600000000000001" x14ac:dyDescent="0.3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</row>
    <row r="760" spans="1:15" ht="18.600000000000001" x14ac:dyDescent="0.3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</row>
    <row r="761" spans="1:15" ht="18.600000000000001" x14ac:dyDescent="0.3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</row>
    <row r="762" spans="1:15" ht="18.600000000000001" x14ac:dyDescent="0.3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</row>
    <row r="763" spans="1:15" ht="18.600000000000001" x14ac:dyDescent="0.3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</row>
    <row r="764" spans="1:15" ht="18.600000000000001" x14ac:dyDescent="0.3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</row>
    <row r="765" spans="1:15" ht="18.600000000000001" x14ac:dyDescent="0.3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</row>
    <row r="766" spans="1:15" ht="18.600000000000001" x14ac:dyDescent="0.3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</row>
    <row r="767" spans="1:15" ht="18.600000000000001" x14ac:dyDescent="0.3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</row>
    <row r="768" spans="1:15" ht="18.600000000000001" x14ac:dyDescent="0.3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</row>
    <row r="769" spans="1:15" ht="18.600000000000001" x14ac:dyDescent="0.3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</row>
    <row r="770" spans="1:15" ht="18.600000000000001" x14ac:dyDescent="0.3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</row>
    <row r="771" spans="1:15" ht="18.600000000000001" x14ac:dyDescent="0.3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</row>
    <row r="772" spans="1:15" ht="18.600000000000001" x14ac:dyDescent="0.3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</row>
    <row r="773" spans="1:15" ht="18.600000000000001" x14ac:dyDescent="0.3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</row>
    <row r="774" spans="1:15" ht="18.600000000000001" x14ac:dyDescent="0.3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</row>
    <row r="775" spans="1:15" ht="18.600000000000001" x14ac:dyDescent="0.3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</row>
    <row r="776" spans="1:15" ht="18.600000000000001" x14ac:dyDescent="0.3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</row>
    <row r="777" spans="1:15" ht="18.600000000000001" x14ac:dyDescent="0.3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</row>
    <row r="778" spans="1:15" ht="18.600000000000001" x14ac:dyDescent="0.3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</row>
    <row r="779" spans="1:15" ht="18.600000000000001" x14ac:dyDescent="0.3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</row>
    <row r="780" spans="1:15" ht="18.600000000000001" x14ac:dyDescent="0.3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</row>
    <row r="781" spans="1:15" ht="18.600000000000001" x14ac:dyDescent="0.3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</row>
    <row r="782" spans="1:15" ht="18.600000000000001" x14ac:dyDescent="0.3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</row>
    <row r="783" spans="1:15" ht="18.600000000000001" x14ac:dyDescent="0.3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</row>
    <row r="784" spans="1:15" ht="18.600000000000001" x14ac:dyDescent="0.3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</row>
    <row r="785" spans="1:15" ht="18.600000000000001" x14ac:dyDescent="0.3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</row>
    <row r="786" spans="1:15" ht="18.600000000000001" x14ac:dyDescent="0.3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</row>
    <row r="787" spans="1:15" ht="18.600000000000001" x14ac:dyDescent="0.3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</row>
    <row r="788" spans="1:15" ht="18.600000000000001" x14ac:dyDescent="0.3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</row>
    <row r="789" spans="1:15" ht="18.600000000000001" x14ac:dyDescent="0.3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</row>
    <row r="790" spans="1:15" ht="18.600000000000001" x14ac:dyDescent="0.3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</row>
    <row r="791" spans="1:15" ht="18.600000000000001" x14ac:dyDescent="0.3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</row>
    <row r="792" spans="1:15" ht="18.600000000000001" x14ac:dyDescent="0.3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</row>
    <row r="793" spans="1:15" ht="18.600000000000001" x14ac:dyDescent="0.3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</row>
    <row r="794" spans="1:15" ht="18.600000000000001" x14ac:dyDescent="0.3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</row>
    <row r="795" spans="1:15" ht="18.600000000000001" x14ac:dyDescent="0.3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</row>
    <row r="796" spans="1:15" ht="18.600000000000001" x14ac:dyDescent="0.3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</row>
    <row r="797" spans="1:15" ht="18.600000000000001" x14ac:dyDescent="0.3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</row>
    <row r="798" spans="1:15" ht="18.600000000000001" x14ac:dyDescent="0.3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</row>
    <row r="799" spans="1:15" ht="18.600000000000001" x14ac:dyDescent="0.3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</row>
    <row r="800" spans="1:15" ht="18.600000000000001" x14ac:dyDescent="0.3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</row>
    <row r="801" spans="1:15" ht="18.600000000000001" x14ac:dyDescent="0.3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</row>
    <row r="802" spans="1:15" ht="18.600000000000001" x14ac:dyDescent="0.3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</row>
    <row r="803" spans="1:15" ht="18.600000000000001" x14ac:dyDescent="0.3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</row>
    <row r="804" spans="1:15" ht="18.600000000000001" x14ac:dyDescent="0.3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</row>
    <row r="805" spans="1:15" ht="18.600000000000001" x14ac:dyDescent="0.3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</row>
    <row r="806" spans="1:15" ht="18.600000000000001" x14ac:dyDescent="0.3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</row>
    <row r="807" spans="1:15" ht="18.600000000000001" x14ac:dyDescent="0.3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</row>
    <row r="808" spans="1:15" ht="18.600000000000001" x14ac:dyDescent="0.3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</row>
    <row r="809" spans="1:15" ht="18.600000000000001" x14ac:dyDescent="0.3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</row>
    <row r="810" spans="1:15" ht="18.600000000000001" x14ac:dyDescent="0.3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</row>
    <row r="811" spans="1:15" ht="18.600000000000001" x14ac:dyDescent="0.3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</row>
    <row r="812" spans="1:15" ht="18.600000000000001" x14ac:dyDescent="0.3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</row>
    <row r="813" spans="1:15" ht="18.600000000000001" x14ac:dyDescent="0.3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</row>
    <row r="814" spans="1:15" ht="18.600000000000001" x14ac:dyDescent="0.3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</row>
    <row r="815" spans="1:15" ht="18.600000000000001" x14ac:dyDescent="0.3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</row>
    <row r="816" spans="1:15" ht="18.600000000000001" x14ac:dyDescent="0.3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</row>
    <row r="817" spans="1:15" ht="18.600000000000001" x14ac:dyDescent="0.3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</row>
    <row r="818" spans="1:15" ht="18.600000000000001" x14ac:dyDescent="0.3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</row>
    <row r="819" spans="1:15" ht="18.600000000000001" x14ac:dyDescent="0.3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</row>
    <row r="820" spans="1:15" ht="18.600000000000001" x14ac:dyDescent="0.3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</row>
    <row r="821" spans="1:15" ht="18.600000000000001" x14ac:dyDescent="0.3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</row>
    <row r="822" spans="1:15" ht="18.600000000000001" x14ac:dyDescent="0.3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</row>
    <row r="823" spans="1:15" ht="18.600000000000001" x14ac:dyDescent="0.3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</row>
    <row r="824" spans="1:15" ht="18.600000000000001" x14ac:dyDescent="0.3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</row>
    <row r="825" spans="1:15" ht="18.600000000000001" x14ac:dyDescent="0.3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</row>
    <row r="826" spans="1:15" ht="18.600000000000001" x14ac:dyDescent="0.3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</row>
    <row r="827" spans="1:15" ht="18.600000000000001" x14ac:dyDescent="0.3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</row>
    <row r="828" spans="1:15" ht="18.600000000000001" x14ac:dyDescent="0.3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</row>
    <row r="829" spans="1:15" ht="18.600000000000001" x14ac:dyDescent="0.3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</row>
    <row r="830" spans="1:15" ht="18.600000000000001" x14ac:dyDescent="0.3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</row>
    <row r="831" spans="1:15" ht="18.600000000000001" x14ac:dyDescent="0.3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</row>
    <row r="832" spans="1:15" ht="18.600000000000001" x14ac:dyDescent="0.3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</row>
    <row r="833" spans="1:15" ht="18.600000000000001" x14ac:dyDescent="0.3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</row>
    <row r="834" spans="1:15" ht="18.600000000000001" x14ac:dyDescent="0.3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</row>
    <row r="835" spans="1:15" ht="18.600000000000001" x14ac:dyDescent="0.3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</row>
    <row r="836" spans="1:15" ht="18.600000000000001" x14ac:dyDescent="0.3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</row>
    <row r="837" spans="1:15" ht="18.600000000000001" x14ac:dyDescent="0.3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</row>
    <row r="838" spans="1:15" ht="18.600000000000001" x14ac:dyDescent="0.3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</row>
    <row r="839" spans="1:15" ht="18.600000000000001" x14ac:dyDescent="0.3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</row>
    <row r="840" spans="1:15" ht="18.600000000000001" x14ac:dyDescent="0.3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</row>
    <row r="841" spans="1:15" ht="18.600000000000001" x14ac:dyDescent="0.3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</row>
    <row r="842" spans="1:15" ht="18.600000000000001" x14ac:dyDescent="0.3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</row>
    <row r="843" spans="1:15" ht="18.600000000000001" x14ac:dyDescent="0.3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</row>
    <row r="844" spans="1:15" ht="18.600000000000001" x14ac:dyDescent="0.3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</row>
    <row r="845" spans="1:15" ht="18.600000000000001" x14ac:dyDescent="0.3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</row>
    <row r="846" spans="1:15" ht="18.600000000000001" x14ac:dyDescent="0.3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</row>
    <row r="847" spans="1:15" ht="18.600000000000001" x14ac:dyDescent="0.3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</row>
    <row r="848" spans="1:15" ht="18.600000000000001" x14ac:dyDescent="0.3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</row>
    <row r="849" spans="1:15" ht="18.600000000000001" x14ac:dyDescent="0.3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</row>
    <row r="850" spans="1:15" ht="18.600000000000001" x14ac:dyDescent="0.3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</row>
    <row r="851" spans="1:15" ht="18.600000000000001" x14ac:dyDescent="0.3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</row>
    <row r="852" spans="1:15" ht="18.600000000000001" x14ac:dyDescent="0.3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</row>
    <row r="853" spans="1:15" ht="18.600000000000001" x14ac:dyDescent="0.3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</row>
    <row r="854" spans="1:15" ht="18.600000000000001" x14ac:dyDescent="0.3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</row>
    <row r="855" spans="1:15" ht="18.600000000000001" x14ac:dyDescent="0.3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</row>
    <row r="856" spans="1:15" ht="18.600000000000001" x14ac:dyDescent="0.3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</row>
    <row r="857" spans="1:15" ht="18.600000000000001" x14ac:dyDescent="0.3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</row>
    <row r="858" spans="1:15" ht="18.600000000000001" x14ac:dyDescent="0.3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</row>
    <row r="859" spans="1:15" ht="18.600000000000001" x14ac:dyDescent="0.3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</row>
    <row r="860" spans="1:15" ht="18.600000000000001" x14ac:dyDescent="0.3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</row>
    <row r="861" spans="1:15" ht="18.600000000000001" x14ac:dyDescent="0.3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</row>
    <row r="862" spans="1:15" ht="18.600000000000001" x14ac:dyDescent="0.3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</row>
    <row r="863" spans="1:15" ht="18.600000000000001" x14ac:dyDescent="0.3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</row>
    <row r="864" spans="1:15" ht="18.600000000000001" x14ac:dyDescent="0.3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</row>
    <row r="865" spans="1:15" ht="18.600000000000001" x14ac:dyDescent="0.3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</row>
    <row r="866" spans="1:15" ht="18.600000000000001" x14ac:dyDescent="0.3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</row>
    <row r="867" spans="1:15" ht="18.600000000000001" x14ac:dyDescent="0.3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</row>
    <row r="868" spans="1:15" ht="18.600000000000001" x14ac:dyDescent="0.3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</row>
    <row r="869" spans="1:15" ht="18.600000000000001" x14ac:dyDescent="0.3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</row>
    <row r="870" spans="1:15" ht="18.600000000000001" x14ac:dyDescent="0.3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</row>
    <row r="871" spans="1:15" ht="18.600000000000001" x14ac:dyDescent="0.3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</row>
    <row r="872" spans="1:15" ht="18.600000000000001" x14ac:dyDescent="0.3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</row>
    <row r="873" spans="1:15" ht="18.600000000000001" x14ac:dyDescent="0.3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</row>
    <row r="874" spans="1:15" ht="18.600000000000001" x14ac:dyDescent="0.3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</row>
    <row r="875" spans="1:15" ht="18.600000000000001" x14ac:dyDescent="0.3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</row>
    <row r="876" spans="1:15" ht="18.600000000000001" x14ac:dyDescent="0.3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</row>
    <row r="877" spans="1:15" ht="18.600000000000001" x14ac:dyDescent="0.3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</row>
    <row r="878" spans="1:15" ht="18.600000000000001" x14ac:dyDescent="0.3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</row>
    <row r="879" spans="1:15" ht="18.600000000000001" x14ac:dyDescent="0.3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</row>
    <row r="880" spans="1:15" ht="18.600000000000001" x14ac:dyDescent="0.3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</row>
    <row r="881" spans="1:15" ht="18.600000000000001" x14ac:dyDescent="0.3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</row>
    <row r="882" spans="1:15" ht="18.600000000000001" x14ac:dyDescent="0.3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</row>
    <row r="883" spans="1:15" ht="18.600000000000001" x14ac:dyDescent="0.3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</row>
    <row r="884" spans="1:15" ht="18.600000000000001" x14ac:dyDescent="0.3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</row>
    <row r="885" spans="1:15" ht="18.600000000000001" x14ac:dyDescent="0.3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</row>
    <row r="886" spans="1:15" ht="18.600000000000001" x14ac:dyDescent="0.3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</row>
    <row r="887" spans="1:15" ht="18.600000000000001" x14ac:dyDescent="0.3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</row>
    <row r="888" spans="1:15" ht="18.600000000000001" x14ac:dyDescent="0.3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</row>
    <row r="889" spans="1:15" ht="18.600000000000001" x14ac:dyDescent="0.3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</row>
    <row r="890" spans="1:15" ht="18.600000000000001" x14ac:dyDescent="0.3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</row>
    <row r="891" spans="1:15" ht="18.600000000000001" x14ac:dyDescent="0.3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</row>
    <row r="892" spans="1:15" ht="18.600000000000001" x14ac:dyDescent="0.3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</row>
    <row r="893" spans="1:15" ht="18.600000000000001" x14ac:dyDescent="0.3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</row>
    <row r="894" spans="1:15" ht="18.600000000000001" x14ac:dyDescent="0.3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</row>
    <row r="895" spans="1:15" ht="18.600000000000001" x14ac:dyDescent="0.3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</row>
    <row r="896" spans="1:15" ht="18.600000000000001" x14ac:dyDescent="0.3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</row>
    <row r="897" spans="1:15" ht="18.600000000000001" x14ac:dyDescent="0.3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</row>
    <row r="898" spans="1:15" ht="18.600000000000001" x14ac:dyDescent="0.3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</row>
    <row r="899" spans="1:15" ht="18.600000000000001" x14ac:dyDescent="0.3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</row>
    <row r="900" spans="1:15" ht="18.600000000000001" x14ac:dyDescent="0.3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</row>
    <row r="901" spans="1:15" ht="18.600000000000001" x14ac:dyDescent="0.3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</row>
    <row r="902" spans="1:15" ht="18.600000000000001" x14ac:dyDescent="0.3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</row>
    <row r="903" spans="1:15" ht="18.600000000000001" x14ac:dyDescent="0.3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</row>
    <row r="904" spans="1:15" ht="18.600000000000001" x14ac:dyDescent="0.3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</row>
    <row r="905" spans="1:15" ht="18.600000000000001" x14ac:dyDescent="0.3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</row>
    <row r="906" spans="1:15" ht="18.600000000000001" x14ac:dyDescent="0.3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</row>
    <row r="907" spans="1:15" ht="18.600000000000001" x14ac:dyDescent="0.3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</row>
    <row r="908" spans="1:15" ht="18.600000000000001" x14ac:dyDescent="0.3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</row>
    <row r="909" spans="1:15" ht="18.600000000000001" x14ac:dyDescent="0.3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</row>
    <row r="910" spans="1:15" ht="18.600000000000001" x14ac:dyDescent="0.3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</row>
    <row r="911" spans="1:15" ht="18.600000000000001" x14ac:dyDescent="0.3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</row>
    <row r="912" spans="1:15" ht="18.600000000000001" x14ac:dyDescent="0.3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</row>
    <row r="913" spans="1:15" ht="18.600000000000001" x14ac:dyDescent="0.3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</row>
    <row r="914" spans="1:15" ht="18.600000000000001" x14ac:dyDescent="0.3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</row>
    <row r="915" spans="1:15" ht="18.600000000000001" x14ac:dyDescent="0.3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</row>
    <row r="916" spans="1:15" ht="18.600000000000001" x14ac:dyDescent="0.3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</row>
    <row r="917" spans="1:15" ht="18.600000000000001" x14ac:dyDescent="0.3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</row>
    <row r="918" spans="1:15" ht="18.600000000000001" x14ac:dyDescent="0.3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</row>
    <row r="919" spans="1:15" ht="18.600000000000001" x14ac:dyDescent="0.3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</row>
    <row r="920" spans="1:15" ht="18.600000000000001" x14ac:dyDescent="0.3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</row>
    <row r="921" spans="1:15" ht="18.600000000000001" x14ac:dyDescent="0.3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</row>
    <row r="922" spans="1:15" ht="18.600000000000001" x14ac:dyDescent="0.3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</row>
    <row r="923" spans="1:15" ht="18.600000000000001" x14ac:dyDescent="0.3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</row>
    <row r="924" spans="1:15" ht="18.600000000000001" x14ac:dyDescent="0.3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</row>
    <row r="925" spans="1:15" ht="18.600000000000001" x14ac:dyDescent="0.3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</row>
    <row r="926" spans="1:15" ht="18.600000000000001" x14ac:dyDescent="0.3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</row>
    <row r="927" spans="1:15" ht="18.600000000000001" x14ac:dyDescent="0.3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</row>
    <row r="928" spans="1:15" ht="18.600000000000001" x14ac:dyDescent="0.3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</row>
    <row r="929" spans="1:15" ht="18.600000000000001" x14ac:dyDescent="0.3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</row>
    <row r="930" spans="1:15" ht="18.600000000000001" x14ac:dyDescent="0.3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</row>
    <row r="931" spans="1:15" ht="18.600000000000001" x14ac:dyDescent="0.3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</row>
    <row r="932" spans="1:15" ht="18.600000000000001" x14ac:dyDescent="0.3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</row>
    <row r="933" spans="1:15" ht="18.600000000000001" x14ac:dyDescent="0.3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</row>
    <row r="934" spans="1:15" ht="18.600000000000001" x14ac:dyDescent="0.3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</row>
    <row r="935" spans="1:15" ht="18.600000000000001" x14ac:dyDescent="0.3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</row>
    <row r="936" spans="1:15" ht="18.600000000000001" x14ac:dyDescent="0.3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</row>
    <row r="937" spans="1:15" ht="18.600000000000001" x14ac:dyDescent="0.3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</row>
    <row r="938" spans="1:15" ht="18.600000000000001" x14ac:dyDescent="0.3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</row>
    <row r="939" spans="1:15" ht="18.600000000000001" x14ac:dyDescent="0.3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</row>
    <row r="940" spans="1:15" ht="18.600000000000001" x14ac:dyDescent="0.3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</row>
    <row r="941" spans="1:15" ht="18.600000000000001" x14ac:dyDescent="0.3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</row>
    <row r="942" spans="1:15" ht="18.600000000000001" x14ac:dyDescent="0.3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</row>
    <row r="943" spans="1:15" ht="18.600000000000001" x14ac:dyDescent="0.3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</row>
    <row r="944" spans="1:15" ht="18.600000000000001" x14ac:dyDescent="0.3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</row>
    <row r="945" spans="1:15" ht="18.600000000000001" x14ac:dyDescent="0.3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</row>
    <row r="946" spans="1:15" ht="18.600000000000001" x14ac:dyDescent="0.3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</row>
    <row r="947" spans="1:15" ht="18.600000000000001" x14ac:dyDescent="0.3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</row>
    <row r="948" spans="1:15" ht="18.600000000000001" x14ac:dyDescent="0.3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</row>
    <row r="949" spans="1:15" ht="18.600000000000001" x14ac:dyDescent="0.3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</row>
    <row r="950" spans="1:15" ht="18.600000000000001" x14ac:dyDescent="0.3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</row>
    <row r="951" spans="1:15" ht="18.600000000000001" x14ac:dyDescent="0.3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</row>
    <row r="952" spans="1:15" ht="18.600000000000001" x14ac:dyDescent="0.3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</row>
    <row r="953" spans="1:15" ht="18.600000000000001" x14ac:dyDescent="0.3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</row>
    <row r="954" spans="1:15" ht="18.600000000000001" x14ac:dyDescent="0.3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</row>
    <row r="955" spans="1:15" ht="18.600000000000001" x14ac:dyDescent="0.3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</row>
    <row r="956" spans="1:15" ht="18.600000000000001" x14ac:dyDescent="0.3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</row>
    <row r="957" spans="1:15" ht="18.600000000000001" x14ac:dyDescent="0.3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</row>
    <row r="958" spans="1:15" ht="18.600000000000001" x14ac:dyDescent="0.3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</row>
    <row r="959" spans="1:15" ht="18.600000000000001" x14ac:dyDescent="0.3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</row>
    <row r="960" spans="1:15" ht="18.600000000000001" x14ac:dyDescent="0.3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</row>
    <row r="961" spans="1:15" ht="18.600000000000001" x14ac:dyDescent="0.3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</row>
    <row r="962" spans="1:15" ht="18.600000000000001" x14ac:dyDescent="0.3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</row>
    <row r="963" spans="1:15" ht="18.600000000000001" x14ac:dyDescent="0.3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</row>
    <row r="964" spans="1:15" ht="18.600000000000001" x14ac:dyDescent="0.3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</row>
    <row r="965" spans="1:15" ht="18.600000000000001" x14ac:dyDescent="0.3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</row>
    <row r="966" spans="1:15" ht="18.600000000000001" x14ac:dyDescent="0.3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</row>
    <row r="967" spans="1:15" ht="18.600000000000001" x14ac:dyDescent="0.3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</row>
    <row r="968" spans="1:15" ht="18.600000000000001" x14ac:dyDescent="0.3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</row>
    <row r="969" spans="1:15" ht="18.600000000000001" x14ac:dyDescent="0.3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</row>
    <row r="970" spans="1:15" ht="18.600000000000001" x14ac:dyDescent="0.3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</row>
    <row r="971" spans="1:15" ht="18.600000000000001" x14ac:dyDescent="0.3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</row>
    <row r="972" spans="1:15" ht="18.600000000000001" x14ac:dyDescent="0.3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</row>
    <row r="973" spans="1:15" ht="18.600000000000001" x14ac:dyDescent="0.3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</row>
    <row r="974" spans="1:15" ht="18.600000000000001" x14ac:dyDescent="0.3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</row>
    <row r="975" spans="1:15" ht="18.600000000000001" x14ac:dyDescent="0.3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</row>
    <row r="976" spans="1:15" ht="18.600000000000001" x14ac:dyDescent="0.3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</row>
    <row r="977" spans="1:15" ht="18.600000000000001" x14ac:dyDescent="0.3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</row>
    <row r="978" spans="1:15" ht="18.600000000000001" x14ac:dyDescent="0.3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</row>
    <row r="979" spans="1:15" ht="18.600000000000001" x14ac:dyDescent="0.3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</row>
    <row r="980" spans="1:15" ht="18.600000000000001" x14ac:dyDescent="0.3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</row>
    <row r="981" spans="1:15" ht="18.600000000000001" x14ac:dyDescent="0.3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</row>
    <row r="982" spans="1:15" ht="18.600000000000001" x14ac:dyDescent="0.3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</row>
    <row r="983" spans="1:15" ht="18.600000000000001" x14ac:dyDescent="0.3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</row>
    <row r="984" spans="1:15" ht="18.600000000000001" x14ac:dyDescent="0.3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</row>
    <row r="985" spans="1:15" ht="18.600000000000001" x14ac:dyDescent="0.3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</row>
    <row r="986" spans="1:15" ht="18.600000000000001" x14ac:dyDescent="0.3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</row>
    <row r="987" spans="1:15" ht="18.600000000000001" x14ac:dyDescent="0.3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</row>
    <row r="988" spans="1:15" ht="18.600000000000001" x14ac:dyDescent="0.3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</row>
    <row r="989" spans="1:15" ht="18.600000000000001" x14ac:dyDescent="0.3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</row>
    <row r="990" spans="1:15" ht="18.600000000000001" x14ac:dyDescent="0.3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</row>
    <row r="991" spans="1:15" ht="18.600000000000001" x14ac:dyDescent="0.3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</row>
    <row r="992" spans="1:15" ht="18.600000000000001" x14ac:dyDescent="0.3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</row>
    <row r="993" spans="1:15" ht="18.600000000000001" x14ac:dyDescent="0.3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</row>
    <row r="994" spans="1:15" ht="18.600000000000001" x14ac:dyDescent="0.3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</row>
    <row r="995" spans="1:15" ht="18.600000000000001" x14ac:dyDescent="0.3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</row>
    <row r="996" spans="1:15" ht="18.600000000000001" x14ac:dyDescent="0.3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</row>
    <row r="997" spans="1:15" ht="18.600000000000001" x14ac:dyDescent="0.3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</row>
    <row r="998" spans="1:15" ht="18.600000000000001" x14ac:dyDescent="0.3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</row>
    <row r="999" spans="1:15" ht="18.600000000000001" x14ac:dyDescent="0.3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</row>
    <row r="1000" spans="1:15" ht="18.600000000000001" x14ac:dyDescent="0.3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</row>
  </sheetData>
  <autoFilter ref="N1:N1000" xr:uid="{00000000-0001-0000-0100-000000000000}"/>
  <printOptions horizontalCentered="1" gridLines="1"/>
  <pageMargins left="0.25" right="0.25" top="0.75" bottom="0.75" header="0" footer="0"/>
  <pageSetup paperSize="9" fitToHeight="0" pageOrder="overThenDown" orientation="landscape" cellComments="atEnd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Info</vt:lpstr>
      <vt:lpstr>Påmelding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Mugford, Paul</dc:creator>
  <cp:lastModifiedBy>Mugford, Paul</cp:lastModifiedBy>
  <dcterms:created xsi:type="dcterms:W3CDTF">2023-06-09T13:34:19Z</dcterms:created>
  <dcterms:modified xsi:type="dcterms:W3CDTF">2023-06-11T14:06:55Z</dcterms:modified>
</cp:coreProperties>
</file>